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4W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<sst xmlns="http://schemas.openxmlformats.org/spreadsheetml/2006/main" count="144" uniqueCount="144">
  <si>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</si>
  <si>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</si>
  <si>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</si>
  <si>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</si>
  <si>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</si>
  <si>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</si>
  <si>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</si>
  <si>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</si>
  <si>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</si>
  <si>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</si>
  <si>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19 Sept 2009</t>
  </si>
  <si>
    <t>Saturday 10 Oct 2009</t>
  </si>
  <si>
    <t>Saturday 31 Oct 2009</t>
  </si>
  <si>
    <t>Saturday 28 Nov 2009</t>
  </si>
  <si>
    <t>Saturday 19 Dec 2010</t>
  </si>
  <si>
    <t>Saturday 23 Jan 2010</t>
  </si>
  <si>
    <t>Saturday 05 Sept 2009</t>
  </si>
  <si>
    <t>Saturday 26 Sept 2009</t>
  </si>
  <si>
    <t>Saturday 17 Oct 2009</t>
  </si>
  <si>
    <t>Saturday 05 Dec 2009</t>
  </si>
  <si>
    <t>Saturday 12 Sept 2009</t>
  </si>
  <si>
    <t>Saturday 03 Oct 2009</t>
  </si>
  <si>
    <t>Saturday 24 Oct 2009</t>
  </si>
  <si>
    <t>Saturday 12 Dec 2010</t>
  </si>
  <si>
    <t>Saturday 16 Jan 2010</t>
  </si>
  <si>
    <t>Saturday 20 Feb 2010</t>
  </si>
  <si>
    <t>Annan v Irvine</t>
  </si>
  <si>
    <t>Garnock v Dumfries</t>
  </si>
  <si>
    <t>Kilmarnock v Greenock Wanderers</t>
  </si>
  <si>
    <t>Whitecraigs v Helensburgh</t>
  </si>
  <si>
    <t>Annan v G.H.K.</t>
  </si>
  <si>
    <t>Dumfries v Irvine</t>
  </si>
  <si>
    <t>Garnock v Whitecraigs</t>
  </si>
  <si>
    <t>Helensburgh v Greenock Wanderers</t>
  </si>
  <si>
    <t>Kilmarnock v Lenzie</t>
  </si>
  <si>
    <t>Dumfries v Helensburgh</t>
  </si>
  <si>
    <t>Garnock v G.H.K.</t>
  </si>
  <si>
    <t>Irvine v Greenock Wanderers</t>
  </si>
  <si>
    <t>Kilmarnock v Whitecraigs</t>
  </si>
  <si>
    <t>Lenzie v Annan</t>
  </si>
  <si>
    <t>Dumfries v Garnock</t>
  </si>
  <si>
    <t>Irvine v Annan</t>
  </si>
  <si>
    <t>Greenock Wanderers v Helensburgh</t>
  </si>
  <si>
    <t>Lenzie v Kilmarnock</t>
  </si>
  <si>
    <t>Saturday 30 Jan 2010</t>
  </si>
  <si>
    <t>Dumfries v G.H.K.</t>
  </si>
  <si>
    <t>Garnock v Kilmarnock</t>
  </si>
  <si>
    <t>Irvine v Helensburgh</t>
  </si>
  <si>
    <t>Lenzie v Greenock Wanderers</t>
  </si>
  <si>
    <t>Whitecraigs v Annan</t>
  </si>
  <si>
    <t>Dumfries v Kilmarnock</t>
  </si>
  <si>
    <t>Greenock Wanderers v Annan</t>
  </si>
  <si>
    <t>Irvine v G.H.K.</t>
  </si>
  <si>
    <t>Lenzie v Whitecraigs</t>
  </si>
  <si>
    <t>Lenzie v Garnock</t>
  </si>
  <si>
    <t>Annan v Helensburgh</t>
  </si>
  <si>
    <t>Greenock Wanderers v Dumfries</t>
  </si>
  <si>
    <t>Irvine v Kilmarnock</t>
  </si>
  <si>
    <t>Whitecraigs v G.H.K.</t>
  </si>
  <si>
    <t>Annan v Whitecraigs</t>
  </si>
  <si>
    <t>G.H.K. v Dumfries</t>
  </si>
  <si>
    <t>Greenock Wanderers v Lenzie</t>
  </si>
  <si>
    <t>Helensburgh v Irvine</t>
  </si>
  <si>
    <t>Kilmarnock v Garnock</t>
  </si>
  <si>
    <t>Garnock v Helensburgh</t>
  </si>
  <si>
    <t>Kilmarnock v Dumfries</t>
  </si>
  <si>
    <t>Whitecraigs v Lenzie</t>
  </si>
  <si>
    <t>Saturday 06 Feb 2010</t>
  </si>
  <si>
    <t>Annan v Lenzie</t>
  </si>
  <si>
    <t xml:space="preserve">G.H.K. v Garnock </t>
  </si>
  <si>
    <t>Helensburgh v Dumfries</t>
  </si>
  <si>
    <t>Whitecraigs v Kilmarnock</t>
  </si>
  <si>
    <t>G.H.K. v Helensburgh</t>
  </si>
  <si>
    <t>Garnock v Greenock Wanderers</t>
  </si>
  <si>
    <t>Irvine v Lenzie</t>
  </si>
  <si>
    <t>Kilmarnock v Annan</t>
  </si>
  <si>
    <t>Whitecraigs v Dumfries</t>
  </si>
  <si>
    <t>Dumfries v Annan</t>
  </si>
  <si>
    <t>G.H.K. v Kilmarnock</t>
  </si>
  <si>
    <t>Garnock v Irvine</t>
  </si>
  <si>
    <t>Helensburgh v Lenzie</t>
  </si>
  <si>
    <t>Annan v Garnock</t>
  </si>
  <si>
    <t>Helensburgh v Kilmarnock</t>
  </si>
  <si>
    <t>Dumfries v Whitecraigs</t>
  </si>
  <si>
    <t>Greenock Wanderers v Garnock</t>
  </si>
  <si>
    <t>Helensburgh v G.H.K.</t>
  </si>
  <si>
    <t>Lenzie v Irvine</t>
  </si>
  <si>
    <t>Dumfries v Greenock Wanderers</t>
  </si>
  <si>
    <t>G.H.K. v Whitecraigs</t>
  </si>
  <si>
    <t>Garnock v Lenzie</t>
  </si>
  <si>
    <t>Helensburgh v Annan</t>
  </si>
  <si>
    <t>Kilmarnock v Irvine</t>
  </si>
  <si>
    <t>Kilmarnock v Helensburgh</t>
  </si>
  <si>
    <t>Annan</t>
  </si>
  <si>
    <t>Irvine</t>
  </si>
  <si>
    <t>G.H.K.</t>
  </si>
  <si>
    <t>Lenzie</t>
  </si>
  <si>
    <t>Garnock</t>
  </si>
  <si>
    <t>Dumfries</t>
  </si>
  <si>
    <t>Kilmarnock</t>
  </si>
  <si>
    <t>Greenock Wands.</t>
  </si>
  <si>
    <t>Whitecraigs</t>
  </si>
  <si>
    <t>Reserve League Div 4W</t>
  </si>
  <si>
    <t>Helensburgh</t>
  </si>
  <si>
    <t>Helensburgh v Garnock</t>
  </si>
  <si>
    <t>G.H.K. v Lenzie</t>
  </si>
  <si>
    <t>Whitecraigs v Greenock Wanderers</t>
  </si>
  <si>
    <t>Whitecraigs v Irvine</t>
  </si>
  <si>
    <t>Greenock Wanderers v G.H.K.</t>
  </si>
  <si>
    <t>27/02 Irvine v Dumfries</t>
  </si>
  <si>
    <t>27/02 G.H.K. v Annan</t>
  </si>
  <si>
    <t>06/03 Annan v Kilmarnock</t>
  </si>
  <si>
    <t>06/03 Lenzie v Dumfries</t>
  </si>
  <si>
    <t>06/03 Helensburgh v Whitecraigs</t>
  </si>
  <si>
    <t>13/03 Greenock Wanderers v Kilmarnock</t>
  </si>
  <si>
    <t>13/03 Lenzie v G.H.K.</t>
  </si>
  <si>
    <t>20/03 Irvine v Garnock</t>
  </si>
  <si>
    <t>20/03 Greenock Wanderers v Whitecraigs</t>
  </si>
  <si>
    <t>20/03 Kilmarnock v G.H.K.</t>
  </si>
  <si>
    <t>20/03 Lenzie v Helensburgh</t>
  </si>
  <si>
    <t>20/03 Annan v Dumfries</t>
  </si>
  <si>
    <t>Saturday 27 Mar 2010</t>
  </si>
  <si>
    <t>27/03 G.H.K. v Irvine</t>
  </si>
  <si>
    <t>27/03 Annan v Greenock Wanderers</t>
  </si>
  <si>
    <t>Saturday 03 Apr 2010</t>
  </si>
  <si>
    <t>Greenock Wanderers v Irvine</t>
  </si>
  <si>
    <t>06/03 G.H.K. v Greenock Wanderers</t>
  </si>
  <si>
    <t>Outstanding Fixtures</t>
  </si>
  <si>
    <t>Saturday 10 Apr 2010</t>
  </si>
  <si>
    <t>03/04 Dumfries v G.H.K.</t>
  </si>
  <si>
    <t>03/04 Garnock v Kilmarnock</t>
  </si>
  <si>
    <t>03/04 Irvine v Helensburgh</t>
  </si>
  <si>
    <t>03/04 Lenzie v Greenock Wanderers</t>
  </si>
  <si>
    <t>03/04 Whitecraigs v Annan</t>
  </si>
  <si>
    <t>27/03 Kilmarnock v Helensburgh</t>
  </si>
  <si>
    <t>10/04 Greenock Wanderers v Irvine</t>
  </si>
  <si>
    <t>27/03 Dumfries v Lenzie</t>
  </si>
  <si>
    <t>13/03 Garnock v Annan</t>
  </si>
  <si>
    <t>27/03 Whitecraigs v Garnock</t>
  </si>
  <si>
    <t>Saturday 17 Apr 2010</t>
  </si>
  <si>
    <t>17/04 Greenock Wanderers v Helensburgh</t>
  </si>
  <si>
    <t>17/04 Lenzie v Kilmarnock</t>
  </si>
  <si>
    <t>13/03 Irvine v Whitecraigs</t>
  </si>
  <si>
    <t>10/04 Lenzie v Annan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</si>
</sst>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19" borderId="0" xfId="0" applyFont="1" applyFill="1" applyAlignment="1">
      <alignment/>
    </xf>
    <xf numFmtId="0" fontId="0" fillId="2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K8" sqref="K8:U8"/>
    </sheetView>
  </sheetViews>
  <sheetFormatPr defaultColWidth="9.140625" defaultRowHeight="12.75"/>
  <cols>
    <col min="1" max="1" width="22.7109375" style="0" customWidth="1"/>
    <col min="2" max="3" width="3.28125" style="0" customWidth="1"/>
    <col min="4" max="4" width="29.28125" style="0" customWidth="1"/>
    <col min="5" max="5" width="3.7109375" style="0" customWidth="1"/>
    <col min="6" max="6" width="2.8515625" style="0" customWidth="1"/>
    <col min="7" max="7" width="29.57421875" style="0" customWidth="1"/>
    <col min="8" max="8" width="3.7109375" style="0" customWidth="1"/>
    <col min="9" max="9" width="3.28125" style="0" customWidth="1"/>
    <col min="10" max="10" width="1.7109375" style="0" customWidth="1"/>
    <col min="11" max="11" width="20.28125" style="0" customWidth="1"/>
    <col min="12" max="12" width="4.140625" style="0" customWidth="1"/>
    <col min="13" max="15" width="3.7109375" style="0" customWidth="1"/>
    <col min="16" max="17" width="5.140625" style="0" customWidth="1"/>
    <col min="18" max="19" width="3.7109375" style="0" customWidth="1"/>
    <col min="20" max="20" width="4.28125" style="0" customWidth="1"/>
    <col min="21" max="21" width="4.7109375" style="0" customWidth="1"/>
  </cols>
  <sheetData>
    <row r="1" spans="11:21" ht="12.75">
      <c r="K1" t="s">
        <v>102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 s="9" t="s">
        <v>16</v>
      </c>
      <c r="B2" s="5"/>
      <c r="C2" s="5"/>
      <c r="D2" s="9" t="s">
        <v>20</v>
      </c>
      <c r="E2" s="5"/>
      <c r="F2" s="5"/>
      <c r="G2" s="9" t="s">
        <v>10</v>
      </c>
      <c r="K2"/>
      <c r="L2"/>
      <c r="M2"/>
      <c r="N2"/>
      <c r="O2"/>
      <c r="P2"/>
      <c r="Q2"/>
      <c r="R2"/>
      <c r="S2"/>
      <c r="T2"/>
      <c r="U2"/>
    </row>
    <row r="3" spans="1:22" ht="12.75">
      <c r="A3" s="10"/>
      <c r="B3" s="3"/>
      <c r="C3" s="3"/>
      <c r="D3" s="10"/>
      <c r="G3" s="10"/>
      <c r="K3" s="33" t="s">
        <v>98</v>
      </c>
      <c r="L3" s="21">
        <v>17</v>
      </c>
      <c r="M3" s="21">
        <v>14</v>
      </c>
      <c r="N3" s="21">
        <v>1</v>
      </c>
      <c r="O3" s="21">
        <v>2</v>
      </c>
      <c r="P3" s="21">
        <f>+C6+E4+I8+B13+F14+H12+B20+F21+I23+B28+F31+H29+C38+F37+H36+B44+F47+H44</f>
        <v>537</v>
      </c>
      <c r="Q3" s="21">
        <f>+B6+F4+H8+C13+E14+I12+C20+E21+H23+C28+E31+I29+B38+E37+I36+C44+E47+I44</f>
        <v>134</v>
      </c>
      <c r="R3" s="21">
        <v>9</v>
      </c>
      <c r="S3" s="21">
        <v>1</v>
      </c>
      <c r="T3" s="21">
        <v>0</v>
      </c>
      <c r="U3" s="21">
        <f>(M3*4)+(N3*2)+R3+S3-T3</f>
        <v>68</v>
      </c>
      <c r="V3" s="22"/>
    </row>
    <row r="4" spans="1:22" ht="12.75">
      <c r="A4" s="15" t="s">
        <v>26</v>
      </c>
      <c r="B4" s="2">
        <v>14</v>
      </c>
      <c r="C4" s="2">
        <v>14</v>
      </c>
      <c r="D4" s="15" t="s">
        <v>50</v>
      </c>
      <c r="E4" s="24">
        <v>28</v>
      </c>
      <c r="F4" s="12">
        <v>0</v>
      </c>
      <c r="G4" s="15" t="s">
        <v>72</v>
      </c>
      <c r="H4" s="23">
        <v>56</v>
      </c>
      <c r="I4" s="15">
        <v>5</v>
      </c>
      <c r="J4" s="4"/>
      <c r="K4" s="15" t="s">
        <v>95</v>
      </c>
      <c r="L4" s="21">
        <v>17</v>
      </c>
      <c r="M4" s="21">
        <v>13</v>
      </c>
      <c r="N4" s="21">
        <v>0</v>
      </c>
      <c r="O4" s="21">
        <v>4</v>
      </c>
      <c r="P4" s="21">
        <f>+B5+F7+H4+C12+F16+H13+C21+E21+I21+C32+E29+I31+B36+F39+H37+C44+E45+H45</f>
        <v>519</v>
      </c>
      <c r="Q4" s="21">
        <f>+C5+E7+I4+B12+E16+I13+B21+F21+H21+B32+F29+H31+C36+E39+I37+B44+F45+I45</f>
        <v>212</v>
      </c>
      <c r="R4" s="21">
        <v>9</v>
      </c>
      <c r="S4" s="21">
        <v>1</v>
      </c>
      <c r="T4" s="21">
        <v>0</v>
      </c>
      <c r="U4" s="21">
        <f>(M4*4)+(N4*2)+R4+S4-T4</f>
        <v>62</v>
      </c>
      <c r="V4" s="22"/>
    </row>
    <row r="5" spans="1:22" ht="12.75">
      <c r="A5" s="15" t="s">
        <v>105</v>
      </c>
      <c r="B5" s="2">
        <v>21</v>
      </c>
      <c r="C5" s="2">
        <v>5</v>
      </c>
      <c r="D5" s="15" t="s">
        <v>51</v>
      </c>
      <c r="E5" s="24">
        <v>28</v>
      </c>
      <c r="F5" s="12">
        <v>0</v>
      </c>
      <c r="G5" s="15" t="s">
        <v>73</v>
      </c>
      <c r="H5" s="23">
        <v>27</v>
      </c>
      <c r="I5" s="15">
        <v>10</v>
      </c>
      <c r="J5" s="4"/>
      <c r="K5" s="15" t="s">
        <v>97</v>
      </c>
      <c r="L5" s="21">
        <v>17</v>
      </c>
      <c r="M5" s="21">
        <v>11</v>
      </c>
      <c r="N5" s="21">
        <v>0</v>
      </c>
      <c r="O5" s="21">
        <v>6</v>
      </c>
      <c r="P5" s="21">
        <f>+B6+F6+H5+B14+F12+H14+B21+F24+I20+C28+E30+I30+C40+F36+H38+B45+F45+H46</f>
        <v>420</v>
      </c>
      <c r="Q5" s="21">
        <f>+C6+E6+I5+C14+E12+I14+C21+E24+H20+B28+F30+H30+B40+E36+I38+C45+E45+I46</f>
        <v>212</v>
      </c>
      <c r="R5" s="21">
        <v>5</v>
      </c>
      <c r="S5" s="21">
        <v>3</v>
      </c>
      <c r="T5" s="21">
        <v>0</v>
      </c>
      <c r="U5" s="21">
        <f>(M5*4)+(N5*2)+R5+S5-T5</f>
        <v>52</v>
      </c>
      <c r="V5" s="22"/>
    </row>
    <row r="6" spans="1:22" ht="12.75">
      <c r="A6" s="29" t="s">
        <v>27</v>
      </c>
      <c r="B6" s="2">
        <v>8</v>
      </c>
      <c r="C6">
        <v>10</v>
      </c>
      <c r="D6" s="15" t="s">
        <v>104</v>
      </c>
      <c r="E6" s="2">
        <v>5</v>
      </c>
      <c r="F6" s="12">
        <v>13</v>
      </c>
      <c r="G6" s="15" t="s">
        <v>74</v>
      </c>
      <c r="H6" s="2">
        <v>14</v>
      </c>
      <c r="I6" s="23">
        <v>25</v>
      </c>
      <c r="J6" s="4"/>
      <c r="K6" s="15" t="s">
        <v>99</v>
      </c>
      <c r="L6" s="21">
        <v>16</v>
      </c>
      <c r="M6" s="21">
        <v>11</v>
      </c>
      <c r="N6" s="21">
        <v>0</v>
      </c>
      <c r="O6" s="21">
        <v>5</v>
      </c>
      <c r="P6" s="21">
        <f>+B7+F4+H7+B16+F15+I13+B23+E24+I22+C29+E31+I28+C39+E39+H40+C45+F48+H48</f>
        <v>486</v>
      </c>
      <c r="Q6" s="21">
        <f>+C7+E4+I7+C16+E15+H13+C23+F24+H22+B29+F31+H28+B39+F39+I40+B45+E48+I48</f>
        <v>253</v>
      </c>
      <c r="R6" s="21">
        <v>8</v>
      </c>
      <c r="S6" s="21">
        <v>0</v>
      </c>
      <c r="T6" s="21">
        <v>3</v>
      </c>
      <c r="U6" s="21">
        <f>(M6*4)+(N6*2)+R6+S6-T6</f>
        <v>49</v>
      </c>
      <c r="V6" s="22"/>
    </row>
    <row r="7" spans="1:21" ht="12.75">
      <c r="A7" s="15" t="s">
        <v>28</v>
      </c>
      <c r="B7" s="23">
        <v>27</v>
      </c>
      <c r="C7" s="2">
        <v>10</v>
      </c>
      <c r="D7" s="29" t="s">
        <v>52</v>
      </c>
      <c r="E7" s="12">
        <v>10</v>
      </c>
      <c r="F7" s="12">
        <v>15</v>
      </c>
      <c r="G7" s="15" t="s">
        <v>75</v>
      </c>
      <c r="H7" s="23">
        <v>60</v>
      </c>
      <c r="I7" s="12">
        <v>7</v>
      </c>
      <c r="J7" s="4"/>
      <c r="K7" s="15" t="s">
        <v>101</v>
      </c>
      <c r="L7" s="21">
        <v>17</v>
      </c>
      <c r="M7" s="21">
        <v>10</v>
      </c>
      <c r="N7" s="21">
        <v>1</v>
      </c>
      <c r="O7" s="21">
        <v>6</v>
      </c>
      <c r="P7" s="21">
        <f>+B8+F8+H8+C14+E16+H16+C23+F20+H24+C30+E32+I29+B40+F38+I37+B48+E48+I47</f>
        <v>473</v>
      </c>
      <c r="Q7" s="21">
        <f>+C8+E8+I8+B14+F16+I16+B23+E20+I24+B30+F32+H29+C40+E38+H37+C48+F48+H47</f>
        <v>274</v>
      </c>
      <c r="R7" s="21">
        <v>8</v>
      </c>
      <c r="S7" s="21">
        <v>2</v>
      </c>
      <c r="T7" s="21">
        <v>3</v>
      </c>
      <c r="U7" s="21">
        <f>(M7*4)+(N7*2)+R7+S7-T7</f>
        <v>49</v>
      </c>
    </row>
    <row r="8" spans="1:22" ht="12.75">
      <c r="A8" s="15" t="s">
        <v>29</v>
      </c>
      <c r="B8" s="23">
        <v>35</v>
      </c>
      <c r="C8" s="12">
        <v>0</v>
      </c>
      <c r="D8" s="15" t="s">
        <v>53</v>
      </c>
      <c r="E8" s="12">
        <v>12</v>
      </c>
      <c r="F8" s="23">
        <v>48</v>
      </c>
      <c r="G8" s="29" t="s">
        <v>76</v>
      </c>
      <c r="H8" s="12">
        <v>23</v>
      </c>
      <c r="I8" s="12">
        <v>17</v>
      </c>
      <c r="J8" s="4"/>
      <c r="K8" s="15" t="s">
        <v>94</v>
      </c>
      <c r="L8" s="21">
        <v>16</v>
      </c>
      <c r="M8" s="21">
        <v>5</v>
      </c>
      <c r="N8" s="21">
        <v>1</v>
      </c>
      <c r="O8" s="21">
        <v>10</v>
      </c>
      <c r="P8" s="22">
        <f>+C4+E7+H6+C13+E15+I14+B22+F23+I24+B31+F29+I32+B38+E36+I40+B46+F46+H47</f>
        <v>220</v>
      </c>
      <c r="Q8" s="22">
        <f>+B4+F7+I6+B13+F15+H14+C22+E23+H24+C31+E29+H32+C38+F36+H40+C46+E46+I47</f>
        <v>337</v>
      </c>
      <c r="R8" s="21">
        <v>3</v>
      </c>
      <c r="S8" s="21">
        <v>3</v>
      </c>
      <c r="T8" s="21">
        <v>0</v>
      </c>
      <c r="U8" s="21">
        <f>(M8*4)+(N8*2)+R8+S8-T8</f>
        <v>28</v>
      </c>
      <c r="V8" s="22"/>
    </row>
    <row r="9" spans="1:22" ht="12.75">
      <c r="A9" s="10"/>
      <c r="D9" s="10"/>
      <c r="G9" s="10"/>
      <c r="H9" s="2"/>
      <c r="J9" s="4"/>
      <c r="K9" s="15" t="s">
        <v>103</v>
      </c>
      <c r="L9" s="21">
        <v>16</v>
      </c>
      <c r="M9" s="21">
        <v>5</v>
      </c>
      <c r="N9" s="21">
        <v>0</v>
      </c>
      <c r="O9" s="21">
        <v>11</v>
      </c>
      <c r="P9" s="21">
        <f>+C8+E6+I4+B15+F13+H15+C20+E23+H22+B30+F30+H31+C37+F40+H39+C46+E47+I48</f>
        <v>225</v>
      </c>
      <c r="Q9" s="21">
        <f>+B8+F6+H4+C15+E13+I15+B20+F23+I22+C30+E30+I31+B37+E40+I39+B46+F47+H48</f>
        <v>422</v>
      </c>
      <c r="R9" s="21">
        <v>3</v>
      </c>
      <c r="S9" s="21">
        <v>1</v>
      </c>
      <c r="T9" s="21">
        <v>0</v>
      </c>
      <c r="U9" s="21">
        <f>(M9*4)+(N9*2)+R9+S9-T9</f>
        <v>24</v>
      </c>
      <c r="V9" s="22"/>
    </row>
    <row r="10" spans="1:22" ht="12.75">
      <c r="A10" s="9" t="s">
        <v>17</v>
      </c>
      <c r="B10" s="2"/>
      <c r="C10" s="2"/>
      <c r="D10" s="9" t="s">
        <v>21</v>
      </c>
      <c r="E10" s="2"/>
      <c r="F10" s="2"/>
      <c r="G10" s="9" t="s">
        <v>11</v>
      </c>
      <c r="H10" s="2"/>
      <c r="I10" s="2"/>
      <c r="J10" s="4"/>
      <c r="K10" s="15" t="s">
        <v>100</v>
      </c>
      <c r="L10" s="21">
        <v>15</v>
      </c>
      <c r="M10" s="21">
        <v>4</v>
      </c>
      <c r="N10" s="21">
        <v>0</v>
      </c>
      <c r="O10" s="21">
        <v>11</v>
      </c>
      <c r="P10" s="21">
        <f>+C7+E5+I5+C15+E14+I16+C22+E22+H21+B29+F28+H30+B37+E38+I36+C47+E46+I45</f>
        <v>223</v>
      </c>
      <c r="Q10" s="21">
        <f>+B7+F5+H5+B15+F14+H16+B22+F22+I21+C29+E28+I30+C37+F38+H36+B47+F46+H45</f>
        <v>359</v>
      </c>
      <c r="R10" s="21">
        <v>2</v>
      </c>
      <c r="S10" s="21">
        <v>2</v>
      </c>
      <c r="T10" s="21">
        <v>0</v>
      </c>
      <c r="U10" s="21">
        <f>(M10*4)+(N10*2)+R10+S10-T10</f>
        <v>20</v>
      </c>
      <c r="V10" s="22"/>
    </row>
    <row r="11" spans="1:22" ht="12.75">
      <c r="A11" s="10"/>
      <c r="B11" s="2"/>
      <c r="C11" s="2"/>
      <c r="D11" s="15"/>
      <c r="E11" s="2"/>
      <c r="F11" s="12"/>
      <c r="G11" s="10"/>
      <c r="H11" s="2"/>
      <c r="I11" s="12"/>
      <c r="J11" s="4"/>
      <c r="K11" s="15" t="s">
        <v>96</v>
      </c>
      <c r="L11" s="21">
        <v>15</v>
      </c>
      <c r="M11" s="21">
        <v>4</v>
      </c>
      <c r="N11" s="21">
        <v>0</v>
      </c>
      <c r="O11" s="21">
        <v>11</v>
      </c>
      <c r="P11" s="21">
        <f>C5+E8+I6+C16+E12+I15+B24+F22+H23+B32+F32+H32+B39+E40+I38+B47+F44+I44</f>
        <v>130</v>
      </c>
      <c r="Q11" s="21">
        <f>B5+F8+H6+B16+F12+H15+C24+E22+I23+C32+E32+I32+C39+F40+H38+C47+E44+H44</f>
        <v>530</v>
      </c>
      <c r="R11" s="21">
        <v>2</v>
      </c>
      <c r="S11" s="21">
        <v>0</v>
      </c>
      <c r="T11" s="21">
        <v>6</v>
      </c>
      <c r="U11" s="21">
        <f>(M11*4)+(N11*2)+R11+S11-T11</f>
        <v>12</v>
      </c>
      <c r="V11" s="22"/>
    </row>
    <row r="12" spans="1:21" ht="12.75">
      <c r="A12" s="15" t="s">
        <v>30</v>
      </c>
      <c r="B12" s="2">
        <v>3</v>
      </c>
      <c r="C12" s="24">
        <v>41</v>
      </c>
      <c r="D12" s="10" t="s">
        <v>54</v>
      </c>
      <c r="E12">
        <v>0</v>
      </c>
      <c r="F12" s="26">
        <v>58</v>
      </c>
      <c r="G12" s="15" t="s">
        <v>77</v>
      </c>
      <c r="H12" s="24">
        <v>114</v>
      </c>
      <c r="I12" s="12">
        <v>0</v>
      </c>
      <c r="J12" s="1"/>
      <c r="K12" s="32" t="s">
        <v>93</v>
      </c>
      <c r="L12" s="21">
        <v>16</v>
      </c>
      <c r="M12" s="21">
        <v>2</v>
      </c>
      <c r="N12" s="21">
        <v>1</v>
      </c>
      <c r="O12" s="21">
        <v>13</v>
      </c>
      <c r="P12" s="21">
        <f>+B4+F5+I7+B12+E13+I12+C24+E20+H20+C31+E28+H28+C36+E37+I39+C48+E44+I46</f>
        <v>122</v>
      </c>
      <c r="Q12" s="21">
        <f>+C4+E5+H7+C12+F13+H12+B24+F20+I20+B31+F28+I28+B36+F37+H39+B48+F44+H46</f>
        <v>622</v>
      </c>
      <c r="R12" s="21">
        <v>1</v>
      </c>
      <c r="S12" s="21">
        <v>1</v>
      </c>
      <c r="T12" s="21">
        <v>13</v>
      </c>
      <c r="U12" s="21">
        <f>(M12*4)+(N12*2)+R12+S12-T12</f>
        <v>-1</v>
      </c>
    </row>
    <row r="13" spans="1:22" s="1" customFormat="1" ht="12.75">
      <c r="A13" s="15" t="s">
        <v>31</v>
      </c>
      <c r="B13" s="24">
        <v>41</v>
      </c>
      <c r="C13" s="2">
        <v>8</v>
      </c>
      <c r="D13" s="29" t="s">
        <v>55</v>
      </c>
      <c r="E13">
        <v>15</v>
      </c>
      <c r="F13">
        <v>8</v>
      </c>
      <c r="G13" s="15" t="s">
        <v>78</v>
      </c>
      <c r="H13" s="2">
        <v>17</v>
      </c>
      <c r="I13" s="12">
        <v>7</v>
      </c>
      <c r="J13"/>
      <c r="V13"/>
    </row>
    <row r="14" spans="1:21" ht="12.75">
      <c r="A14" s="15" t="s">
        <v>32</v>
      </c>
      <c r="B14" s="12">
        <v>26</v>
      </c>
      <c r="C14" s="12">
        <v>15</v>
      </c>
      <c r="D14" s="15" t="s">
        <v>56</v>
      </c>
      <c r="E14" s="2">
        <v>0</v>
      </c>
      <c r="F14" s="12">
        <v>9</v>
      </c>
      <c r="G14" s="29" t="s">
        <v>79</v>
      </c>
      <c r="H14" s="12">
        <v>17</v>
      </c>
      <c r="I14" s="12">
        <v>10</v>
      </c>
      <c r="K14" s="2"/>
      <c r="L14" s="7">
        <f>SUM(L3:L12)</f>
        <v>162</v>
      </c>
      <c r="M14" s="7">
        <f>SUM(M3:M12)</f>
        <v>79</v>
      </c>
      <c r="N14" s="7">
        <f>SUM(N3:N12)/2</f>
        <v>2</v>
      </c>
      <c r="O14" s="7">
        <f>SUM(O3:O12)</f>
        <v>79</v>
      </c>
      <c r="P14" s="7">
        <f>SUM(P3:P12)</f>
        <v>3355</v>
      </c>
      <c r="Q14" s="7">
        <f>SUM(Q3:Q12)</f>
        <v>3355</v>
      </c>
      <c r="R14" s="7">
        <f>SUM(R3:R12)</f>
        <v>50</v>
      </c>
      <c r="S14" s="7">
        <f>SUM(S3:S12)</f>
        <v>14</v>
      </c>
      <c r="T14" s="2"/>
      <c r="U14" s="2"/>
    </row>
    <row r="15" spans="1:9" ht="12.75">
      <c r="A15" s="15" t="s">
        <v>33</v>
      </c>
      <c r="B15" s="12">
        <v>13</v>
      </c>
      <c r="C15" s="12">
        <v>22</v>
      </c>
      <c r="D15" s="15" t="s">
        <v>57</v>
      </c>
      <c r="E15" s="26">
        <v>30</v>
      </c>
      <c r="F15" s="12">
        <v>21</v>
      </c>
      <c r="G15" s="15" t="s">
        <v>80</v>
      </c>
      <c r="H15" s="23">
        <v>28</v>
      </c>
      <c r="I15" s="12">
        <v>0</v>
      </c>
    </row>
    <row r="16" spans="1:9" ht="12.75">
      <c r="A16" s="15" t="s">
        <v>34</v>
      </c>
      <c r="B16" s="25">
        <v>68</v>
      </c>
      <c r="C16" s="13">
        <v>22</v>
      </c>
      <c r="D16" s="15" t="s">
        <v>58</v>
      </c>
      <c r="E16" s="27">
        <v>24</v>
      </c>
      <c r="F16" s="23">
        <v>32</v>
      </c>
      <c r="G16" s="15" t="s">
        <v>106</v>
      </c>
      <c r="H16" s="28">
        <v>46</v>
      </c>
      <c r="I16" s="14">
        <v>14</v>
      </c>
    </row>
    <row r="17" spans="1:9" ht="12.75">
      <c r="A17" s="10"/>
      <c r="B17" s="2"/>
      <c r="C17" s="2"/>
      <c r="D17" s="10"/>
      <c r="E17" s="2"/>
      <c r="F17" s="2"/>
      <c r="G17" s="10"/>
      <c r="H17" s="2"/>
      <c r="I17" s="2"/>
    </row>
    <row r="18" spans="1:9" ht="12.75">
      <c r="A18" s="9" t="s">
        <v>18</v>
      </c>
      <c r="D18" s="9" t="s">
        <v>22</v>
      </c>
      <c r="G18" s="9" t="s">
        <v>12</v>
      </c>
      <c r="H18" s="2"/>
      <c r="I18" s="12"/>
    </row>
    <row r="19" spans="1:9" ht="12.75">
      <c r="A19" s="15"/>
      <c r="B19" s="2"/>
      <c r="C19" s="2"/>
      <c r="D19" s="10"/>
      <c r="E19" s="2"/>
      <c r="F19" s="12"/>
      <c r="G19" s="10"/>
      <c r="H19" s="2"/>
      <c r="I19" s="12"/>
    </row>
    <row r="20" spans="1:9" ht="12.75">
      <c r="A20" s="15" t="s">
        <v>35</v>
      </c>
      <c r="B20" s="24">
        <v>49</v>
      </c>
      <c r="C20" s="2">
        <v>8</v>
      </c>
      <c r="D20" s="15" t="s">
        <v>59</v>
      </c>
      <c r="E20">
        <v>14</v>
      </c>
      <c r="F20" s="24">
        <v>31</v>
      </c>
      <c r="G20" s="15" t="s">
        <v>81</v>
      </c>
      <c r="H20" s="2">
        <v>0</v>
      </c>
      <c r="I20" s="23">
        <v>63</v>
      </c>
    </row>
    <row r="21" spans="1:10" ht="12.75">
      <c r="A21" s="15" t="s">
        <v>36</v>
      </c>
      <c r="B21" s="12">
        <v>24</v>
      </c>
      <c r="C21" s="26">
        <v>52</v>
      </c>
      <c r="D21" s="29" t="s">
        <v>60</v>
      </c>
      <c r="E21">
        <v>6</v>
      </c>
      <c r="F21">
        <v>8</v>
      </c>
      <c r="G21" s="29" t="s">
        <v>108</v>
      </c>
      <c r="H21" s="12">
        <v>11</v>
      </c>
      <c r="I21" s="12">
        <v>13</v>
      </c>
      <c r="J21" s="1"/>
    </row>
    <row r="22" spans="1:10" ht="12.75">
      <c r="A22" s="15" t="s">
        <v>37</v>
      </c>
      <c r="B22" s="25">
        <v>29</v>
      </c>
      <c r="C22" s="2">
        <v>20</v>
      </c>
      <c r="D22" s="15" t="s">
        <v>61</v>
      </c>
      <c r="E22" s="11">
        <v>15</v>
      </c>
      <c r="F22" s="17">
        <v>6</v>
      </c>
      <c r="G22" s="15" t="s">
        <v>82</v>
      </c>
      <c r="H22" s="12">
        <v>23</v>
      </c>
      <c r="I22" s="12">
        <v>10</v>
      </c>
      <c r="J22" s="20"/>
    </row>
    <row r="23" spans="1:22" s="1" customFormat="1" ht="12.75">
      <c r="A23" s="29" t="s">
        <v>38</v>
      </c>
      <c r="B23" s="12">
        <v>23</v>
      </c>
      <c r="C23" s="12">
        <v>17</v>
      </c>
      <c r="D23" s="15" t="s">
        <v>62</v>
      </c>
      <c r="E23">
        <v>28</v>
      </c>
      <c r="F23" s="17">
        <v>12</v>
      </c>
      <c r="G23" s="15" t="s">
        <v>112</v>
      </c>
      <c r="H23" s="15">
        <v>5</v>
      </c>
      <c r="I23" s="23">
        <v>43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30" t="s">
        <v>143</v>
      </c>
      <c r="B24" s="12">
        <v>0</v>
      </c>
      <c r="C24" s="12"/>
      <c r="D24" s="15" t="s">
        <v>63</v>
      </c>
      <c r="E24" s="2">
        <v>10</v>
      </c>
      <c r="F24" s="17">
        <v>0</v>
      </c>
      <c r="G24" s="15" t="s">
        <v>107</v>
      </c>
      <c r="H24" s="15">
        <v>17</v>
      </c>
      <c r="I24" s="15">
        <v>0</v>
      </c>
    </row>
    <row r="25" spans="1:9" ht="12.75">
      <c r="A25" s="10"/>
      <c r="B25" s="2"/>
      <c r="C25" s="2"/>
      <c r="D25" s="10"/>
      <c r="F25" s="2"/>
      <c r="G25" s="10"/>
      <c r="H25" s="2"/>
      <c r="I25" s="12"/>
    </row>
    <row r="26" spans="1:9" ht="12.75">
      <c r="A26" s="9" t="s">
        <v>13</v>
      </c>
      <c r="B26" s="2"/>
      <c r="C26" s="2"/>
      <c r="D26" s="18" t="s">
        <v>19</v>
      </c>
      <c r="F26" s="2"/>
      <c r="G26" s="9" t="s">
        <v>23</v>
      </c>
      <c r="H26" s="2"/>
      <c r="I26" s="12"/>
    </row>
    <row r="27" spans="1:9" ht="12.75">
      <c r="A27" s="10"/>
      <c r="D27" s="10"/>
      <c r="G27" s="10"/>
      <c r="H27" s="2"/>
      <c r="I27" s="12"/>
    </row>
    <row r="28" spans="1:9" ht="12.75">
      <c r="A28" s="29" t="s">
        <v>40</v>
      </c>
      <c r="B28" s="11">
        <v>16</v>
      </c>
      <c r="C28" s="2">
        <v>12</v>
      </c>
      <c r="D28" s="15" t="s">
        <v>123</v>
      </c>
      <c r="E28" s="27">
        <v>26</v>
      </c>
      <c r="F28" s="15">
        <v>15</v>
      </c>
      <c r="G28" s="15" t="s">
        <v>111</v>
      </c>
      <c r="H28" s="12">
        <v>24</v>
      </c>
      <c r="I28" s="23">
        <v>33</v>
      </c>
    </row>
    <row r="29" spans="1:9" ht="12.75">
      <c r="A29" s="15" t="s">
        <v>114</v>
      </c>
      <c r="B29">
        <v>17</v>
      </c>
      <c r="C29" s="23">
        <v>54</v>
      </c>
      <c r="D29" s="15" t="s">
        <v>122</v>
      </c>
      <c r="E29">
        <v>3</v>
      </c>
      <c r="F29" s="15">
        <v>14</v>
      </c>
      <c r="G29" s="16" t="s">
        <v>83</v>
      </c>
      <c r="H29" s="12">
        <v>13</v>
      </c>
      <c r="I29" s="12">
        <v>13</v>
      </c>
    </row>
    <row r="30" spans="1:22" s="1" customFormat="1" ht="12.75">
      <c r="A30" s="15" t="s">
        <v>113</v>
      </c>
      <c r="B30" s="24">
        <v>34</v>
      </c>
      <c r="C30" s="24">
        <v>24</v>
      </c>
      <c r="D30" s="15" t="s">
        <v>64</v>
      </c>
      <c r="E30" s="24">
        <v>46</v>
      </c>
      <c r="F30" s="12">
        <v>5</v>
      </c>
      <c r="G30" s="29" t="s">
        <v>84</v>
      </c>
      <c r="H30" s="12">
        <v>7</v>
      </c>
      <c r="I30" s="12">
        <v>14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5" t="s">
        <v>41</v>
      </c>
      <c r="B31" s="23">
        <v>28</v>
      </c>
      <c r="C31">
        <v>0</v>
      </c>
      <c r="D31" s="15" t="s">
        <v>65</v>
      </c>
      <c r="E31" s="2">
        <v>27</v>
      </c>
      <c r="F31" s="12">
        <v>7</v>
      </c>
      <c r="G31" s="15" t="s">
        <v>85</v>
      </c>
      <c r="H31" s="12">
        <v>10</v>
      </c>
      <c r="I31" s="23">
        <v>34</v>
      </c>
    </row>
    <row r="32" spans="1:9" ht="12.75">
      <c r="A32" s="15" t="s">
        <v>115</v>
      </c>
      <c r="B32" s="12">
        <v>5</v>
      </c>
      <c r="C32" s="24">
        <v>66</v>
      </c>
      <c r="D32" s="15" t="s">
        <v>66</v>
      </c>
      <c r="E32" s="24">
        <v>101</v>
      </c>
      <c r="F32" s="12">
        <v>0</v>
      </c>
      <c r="G32" s="29" t="s">
        <v>86</v>
      </c>
      <c r="H32" s="12">
        <v>10</v>
      </c>
      <c r="I32" s="12">
        <v>8</v>
      </c>
    </row>
    <row r="33" spans="1:7" ht="12.75">
      <c r="A33" s="10"/>
      <c r="D33" s="15"/>
      <c r="G33" s="15"/>
    </row>
    <row r="34" spans="1:7" ht="12.75">
      <c r="A34" s="9" t="s">
        <v>14</v>
      </c>
      <c r="B34" s="19"/>
      <c r="C34" s="19"/>
      <c r="D34" s="9" t="s">
        <v>24</v>
      </c>
      <c r="E34" s="19"/>
      <c r="F34" s="19"/>
      <c r="G34" s="9" t="s">
        <v>15</v>
      </c>
    </row>
    <row r="35" spans="1:7" ht="12.75">
      <c r="A35" s="15"/>
      <c r="D35" s="10"/>
      <c r="E35" s="12"/>
      <c r="G35" s="15"/>
    </row>
    <row r="36" spans="1:10" ht="12.75">
      <c r="A36" s="15" t="s">
        <v>110</v>
      </c>
      <c r="B36" s="24">
        <v>28</v>
      </c>
      <c r="C36" s="2">
        <v>0</v>
      </c>
      <c r="D36" s="16" t="s">
        <v>116</v>
      </c>
      <c r="E36" s="2">
        <v>8</v>
      </c>
      <c r="F36" s="12">
        <v>23</v>
      </c>
      <c r="G36" s="15" t="s">
        <v>87</v>
      </c>
      <c r="H36" s="26">
        <v>38</v>
      </c>
      <c r="I36">
        <v>7</v>
      </c>
      <c r="J36" s="1"/>
    </row>
    <row r="37" spans="1:9" ht="12.75">
      <c r="A37" s="30" t="s">
        <v>140</v>
      </c>
      <c r="B37" s="12">
        <v>0</v>
      </c>
      <c r="C37" s="2"/>
      <c r="D37" s="15" t="s">
        <v>120</v>
      </c>
      <c r="E37" s="2">
        <v>7</v>
      </c>
      <c r="F37" s="23">
        <v>67</v>
      </c>
      <c r="G37" s="15" t="s">
        <v>88</v>
      </c>
      <c r="H37">
        <v>17</v>
      </c>
      <c r="I37" s="26">
        <v>25</v>
      </c>
    </row>
    <row r="38" spans="1:9" ht="12.75">
      <c r="A38" s="15" t="s">
        <v>109</v>
      </c>
      <c r="B38">
        <v>7</v>
      </c>
      <c r="C38" s="26">
        <v>34</v>
      </c>
      <c r="D38" s="15" t="s">
        <v>117</v>
      </c>
      <c r="E38" s="24">
        <v>28</v>
      </c>
      <c r="F38" s="12">
        <v>0</v>
      </c>
      <c r="G38" s="15" t="s">
        <v>89</v>
      </c>
      <c r="H38">
        <v>17</v>
      </c>
      <c r="I38">
        <v>5</v>
      </c>
    </row>
    <row r="39" spans="1:22" s="1" customFormat="1" ht="12.75">
      <c r="A39" s="30" t="s">
        <v>141</v>
      </c>
      <c r="B39" s="2">
        <v>0</v>
      </c>
      <c r="C39" s="2"/>
      <c r="D39" s="15" t="s">
        <v>118</v>
      </c>
      <c r="E39" s="23">
        <v>27</v>
      </c>
      <c r="F39" s="12">
        <v>17</v>
      </c>
      <c r="G39" s="15" t="s">
        <v>90</v>
      </c>
      <c r="H39" s="26">
        <v>38</v>
      </c>
      <c r="I39">
        <v>7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29" t="s">
        <v>138</v>
      </c>
      <c r="B40" s="2">
        <v>15</v>
      </c>
      <c r="C40" s="2">
        <v>11</v>
      </c>
      <c r="D40" s="15" t="s">
        <v>119</v>
      </c>
      <c r="E40" s="23">
        <v>27</v>
      </c>
      <c r="F40" s="12">
        <v>10</v>
      </c>
      <c r="G40" s="15" t="s">
        <v>91</v>
      </c>
      <c r="H40" s="26">
        <v>50</v>
      </c>
      <c r="I40">
        <v>7</v>
      </c>
    </row>
    <row r="41" spans="1:7" ht="12.75">
      <c r="A41" s="10"/>
      <c r="B41" s="12"/>
      <c r="C41" s="12"/>
      <c r="D41" s="10"/>
      <c r="G41" s="10"/>
    </row>
    <row r="42" spans="1:7" ht="12.75">
      <c r="A42" s="9" t="s">
        <v>44</v>
      </c>
      <c r="B42" s="12"/>
      <c r="C42" s="12"/>
      <c r="D42" s="9" t="s">
        <v>67</v>
      </c>
      <c r="G42" s="9" t="s">
        <v>25</v>
      </c>
    </row>
    <row r="43" spans="1:7" ht="12.75">
      <c r="A43" s="15"/>
      <c r="B43" s="12"/>
      <c r="C43" s="12"/>
      <c r="D43" s="10"/>
      <c r="G43" s="10"/>
    </row>
    <row r="44" spans="1:9" ht="12.75">
      <c r="A44" s="30" t="s">
        <v>129</v>
      </c>
      <c r="B44" s="12">
        <v>0</v>
      </c>
      <c r="C44" s="12"/>
      <c r="D44" s="31" t="s">
        <v>68</v>
      </c>
      <c r="E44">
        <v>5</v>
      </c>
      <c r="F44">
        <v>8</v>
      </c>
      <c r="G44" s="15" t="s">
        <v>136</v>
      </c>
      <c r="H44" s="26">
        <v>28</v>
      </c>
      <c r="I44">
        <v>0</v>
      </c>
    </row>
    <row r="45" spans="1:9" ht="12.75">
      <c r="A45" s="30" t="s">
        <v>130</v>
      </c>
      <c r="B45" s="12">
        <v>0</v>
      </c>
      <c r="D45" s="15" t="s">
        <v>69</v>
      </c>
      <c r="E45" s="26">
        <v>44</v>
      </c>
      <c r="F45">
        <v>15</v>
      </c>
      <c r="G45" s="15" t="s">
        <v>126</v>
      </c>
      <c r="H45" s="26">
        <v>57</v>
      </c>
      <c r="I45">
        <v>19</v>
      </c>
    </row>
    <row r="46" spans="1:9" ht="12.75">
      <c r="A46" s="30" t="s">
        <v>131</v>
      </c>
      <c r="B46">
        <v>0</v>
      </c>
      <c r="D46" s="30" t="s">
        <v>135</v>
      </c>
      <c r="E46">
        <v>0</v>
      </c>
      <c r="G46" s="15" t="s">
        <v>137</v>
      </c>
      <c r="H46" s="26">
        <v>46</v>
      </c>
      <c r="I46">
        <v>0</v>
      </c>
    </row>
    <row r="47" spans="1:9" ht="12.75">
      <c r="A47" s="30" t="s">
        <v>132</v>
      </c>
      <c r="B47">
        <v>0</v>
      </c>
      <c r="D47" s="15" t="s">
        <v>70</v>
      </c>
      <c r="E47">
        <v>3</v>
      </c>
      <c r="F47">
        <v>15</v>
      </c>
      <c r="G47" s="29" t="s">
        <v>142</v>
      </c>
      <c r="H47">
        <v>21</v>
      </c>
      <c r="I47">
        <v>19</v>
      </c>
    </row>
    <row r="48" spans="1:10" ht="12.75">
      <c r="A48" s="30" t="s">
        <v>133</v>
      </c>
      <c r="B48">
        <v>0</v>
      </c>
      <c r="D48" s="15" t="s">
        <v>71</v>
      </c>
      <c r="E48">
        <v>20</v>
      </c>
      <c r="F48">
        <v>12</v>
      </c>
      <c r="G48" s="15" t="s">
        <v>134</v>
      </c>
      <c r="H48" s="26">
        <v>57</v>
      </c>
      <c r="I48">
        <v>7</v>
      </c>
      <c r="J48" s="6"/>
    </row>
    <row r="49" spans="1:7" ht="12.75">
      <c r="A49" s="15"/>
      <c r="D49" s="15"/>
      <c r="G49" s="16"/>
    </row>
    <row r="50" spans="1:7" ht="12.75">
      <c r="A50" s="9"/>
      <c r="B50" s="10"/>
      <c r="C50" s="10"/>
      <c r="D50" s="9"/>
      <c r="E50" s="10"/>
      <c r="F50" s="10"/>
      <c r="G50" s="9"/>
    </row>
    <row r="51" spans="1:7" ht="12.75">
      <c r="A51" s="9" t="s">
        <v>124</v>
      </c>
      <c r="D51" s="9" t="s">
        <v>128</v>
      </c>
      <c r="E51" s="10"/>
      <c r="F51" s="10"/>
      <c r="G51" s="9" t="s">
        <v>121</v>
      </c>
    </row>
    <row r="52" spans="1:7" ht="12.75">
      <c r="A52" s="15"/>
      <c r="E52" s="10"/>
      <c r="F52" s="10"/>
      <c r="G52" s="15"/>
    </row>
    <row r="53" spans="1:7" ht="12.75">
      <c r="A53" s="30" t="s">
        <v>45</v>
      </c>
      <c r="D53" s="30" t="s">
        <v>125</v>
      </c>
      <c r="E53" s="10"/>
      <c r="F53" s="10"/>
      <c r="G53" s="30" t="s">
        <v>92</v>
      </c>
    </row>
    <row r="54" spans="1:7" ht="12.75">
      <c r="A54" s="30" t="s">
        <v>46</v>
      </c>
      <c r="D54" s="30" t="s">
        <v>39</v>
      </c>
      <c r="E54" s="10"/>
      <c r="F54" s="10"/>
      <c r="G54" s="30"/>
    </row>
    <row r="55" spans="1:8" ht="12.75">
      <c r="A55" s="30" t="s">
        <v>47</v>
      </c>
      <c r="E55" s="10"/>
      <c r="F55" s="10"/>
      <c r="H55">
        <v>0</v>
      </c>
    </row>
    <row r="56" spans="1:7" ht="12.75">
      <c r="A56" s="30" t="s">
        <v>48</v>
      </c>
      <c r="E56" s="10"/>
      <c r="F56" s="10"/>
      <c r="G56" s="9" t="s">
        <v>139</v>
      </c>
    </row>
    <row r="57" ht="12.75">
      <c r="A57" s="30" t="s">
        <v>49</v>
      </c>
    </row>
    <row r="58" spans="1:7" ht="12.75">
      <c r="A58" s="8"/>
      <c r="G58" s="30" t="s">
        <v>42</v>
      </c>
    </row>
    <row r="59" ht="12.75">
      <c r="G59" s="30" t="s">
        <v>43</v>
      </c>
    </row>
    <row r="60" spans="7:8" ht="12.75">
      <c r="G60" s="15"/>
      <c r="H60">
        <v>0</v>
      </c>
    </row>
    <row r="61" ht="12.75">
      <c r="H61">
        <v>0</v>
      </c>
    </row>
    <row r="64" spans="5:7" ht="12.75">
      <c r="E64" s="10"/>
      <c r="F64" s="10"/>
      <c r="G64" s="4" t="s">
        <v>127</v>
      </c>
    </row>
    <row r="65" spans="5:6" ht="12.75">
      <c r="E65" s="10"/>
      <c r="F65" s="10"/>
    </row>
    <row r="68" spans="6:7" ht="12.75">
      <c r="F68" s="12"/>
      <c r="G68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2009-11-09T10:34:44Z</cp:lastPrinted>
  <dcterms:created xsi:type="dcterms:W3CDTF">1999-09-11T20:11:56Z</dcterms:created>
  <dcterms:modified xsi:type="dcterms:W3CDTF">2010-03-29T19:28:58Z</dcterms:modified>
  <cp:category/>
  <cp:version/>
  <cp:contentType/>
  <cp:contentStatus/>
</cp:coreProperties>
</file>