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5E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<sst xmlns="http://schemas.openxmlformats.org/spreadsheetml/2006/main" count="188" uniqueCount="188">
  <si>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</si>
  <si>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</si>
  <si>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</si>
  <si>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</si>
  <si>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</si>
  <si>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</si>
  <si>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</si>
  <si>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</si>
  <si>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</si>
  <si>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</si>
  <si>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29 Aug 2009</t>
  </si>
  <si>
    <t>Saturday 19 Sept 2009</t>
  </si>
  <si>
    <t>Saturday 10 Oct 2009</t>
  </si>
  <si>
    <t>Saturday 31 Oct 2009</t>
  </si>
  <si>
    <t>Saturday 12 Dec 2010</t>
  </si>
  <si>
    <t>Saturday 16 Jan 2010</t>
  </si>
  <si>
    <t>Saturday 05 Sept 2009</t>
  </si>
  <si>
    <t>Saturday 26 Sept 2009</t>
  </si>
  <si>
    <t>Saturday 17 Oct 2009</t>
  </si>
  <si>
    <t>Saturday 07 Nov 2009</t>
  </si>
  <si>
    <t>Saturday 28 Nov 2009</t>
  </si>
  <si>
    <t>Saturday 19 Dec 2010</t>
  </si>
  <si>
    <t>Saturday 23 Jan 2010</t>
  </si>
  <si>
    <t>Saturday 20 Feb 2010</t>
  </si>
  <si>
    <t>Saturday 12 Sept 2009</t>
  </si>
  <si>
    <t>Saturday 03 Oct 2009</t>
  </si>
  <si>
    <t>Saturday 24 Oct 2009</t>
  </si>
  <si>
    <t>Saturday 14 Nov 2009</t>
  </si>
  <si>
    <t>Saturday 05 Dec 2009</t>
  </si>
  <si>
    <t>Saturday 09 Jan 2010</t>
  </si>
  <si>
    <t>Saturday 06 Mar 2010</t>
  </si>
  <si>
    <t>Grangemouth v Dunbar</t>
  </si>
  <si>
    <t>R.H.C. 3XV v Edin. Accies 4XV</t>
  </si>
  <si>
    <t>North Berwick v Ross High</t>
  </si>
  <si>
    <t>Livingston v Portobello</t>
  </si>
  <si>
    <t>Preston Lodge v Forrester 3XVs</t>
  </si>
  <si>
    <t>Portobello v Dunbar</t>
  </si>
  <si>
    <t>Edin. Accies 4XV v Preston Lodge</t>
  </si>
  <si>
    <t>Ross High v Livingston</t>
  </si>
  <si>
    <t>Edin. Northern v Grangemouth</t>
  </si>
  <si>
    <t>North Berwick v R.H.C. 3XV</t>
  </si>
  <si>
    <t>Dunbar v Edin. Univ. 3XV</t>
  </si>
  <si>
    <t>Grangemouth v North Berwick</t>
  </si>
  <si>
    <t>R.H.C. 3XV v Forrester 3XVs</t>
  </si>
  <si>
    <t>Portobello v Preston Lodge</t>
  </si>
  <si>
    <t>Edin. Accies 4XV v Ross High</t>
  </si>
  <si>
    <t>Edin. Northern v Livingston</t>
  </si>
  <si>
    <t>Livingston v R.H.C. 3XV</t>
  </si>
  <si>
    <t>Portobello v Edin. Accies 4XV</t>
  </si>
  <si>
    <t>Forrester 3XVs v Dunbar</t>
  </si>
  <si>
    <t>Grangemouth v Ross High</t>
  </si>
  <si>
    <t>Preston Lodge v Edin. Univ. 3XV</t>
  </si>
  <si>
    <t>Edin. Northern v Forrester 3XVs</t>
  </si>
  <si>
    <t>Livingston v Edin. Univ. 3XV</t>
  </si>
  <si>
    <t>North Berwick v Edin. Accies 4XV</t>
  </si>
  <si>
    <t>Preston Lodge v Dunbar</t>
  </si>
  <si>
    <t>R.H.C. 3XV v Ross High</t>
  </si>
  <si>
    <t>R.H.C. 3XV v Grangemouth</t>
  </si>
  <si>
    <t>Dunbar v Edin. Northern</t>
  </si>
  <si>
    <t>Edin. Accies 4XV v Livingston</t>
  </si>
  <si>
    <t>Grangemouth v Edin. Univ. 3XV</t>
  </si>
  <si>
    <t>North Berwick v Portobello</t>
  </si>
  <si>
    <t>R.H.C. 3XV v Preston Lodge</t>
  </si>
  <si>
    <t>Ross High v Forrester 3XVs</t>
  </si>
  <si>
    <t>Edin. Accies 4XV v Forrester 3XVs</t>
  </si>
  <si>
    <t>Edin. Northern v R.H.C. 3XV</t>
  </si>
  <si>
    <t>Grangemouth v Livingston</t>
  </si>
  <si>
    <t>Portobello v Edin. Univ. 3XV</t>
  </si>
  <si>
    <t>Preston Lodge v North Berwick</t>
  </si>
  <si>
    <t>Ross High v Dunbar</t>
  </si>
  <si>
    <t>Portobello v Grangemouth</t>
  </si>
  <si>
    <t>Ross High v R.H.C. 3XV</t>
  </si>
  <si>
    <t xml:space="preserve">Dunbar v Preston Lodge </t>
  </si>
  <si>
    <t>Dunbar v Edin. Accies 4XV</t>
  </si>
  <si>
    <t>Edin. Univ. 3XV v Ross High</t>
  </si>
  <si>
    <t>Preston Lodge v Edin. Northern</t>
  </si>
  <si>
    <t>Grangemouth v R.H.C. 3XV</t>
  </si>
  <si>
    <t>Forrester 3XVs v Portobello</t>
  </si>
  <si>
    <t>Livingston v North Berwick</t>
  </si>
  <si>
    <t>Forrester 3XVs v Ross High</t>
  </si>
  <si>
    <t>Edin. Northern v Dunbar</t>
  </si>
  <si>
    <t>Portobello v North Berwick</t>
  </si>
  <si>
    <t>Preston Lodge v R.H.C. 3XV</t>
  </si>
  <si>
    <t>Livingston v Edin. Accies 4XV</t>
  </si>
  <si>
    <t>Edin. Univ. 3XV v Grangemouth</t>
  </si>
  <si>
    <t>Edin. Univ. 3XV v Portobello</t>
  </si>
  <si>
    <t>Livingston v Grangemouth</t>
  </si>
  <si>
    <t xml:space="preserve">R.H.C. 3XV v Edin. Northern </t>
  </si>
  <si>
    <t xml:space="preserve">North Berwick v Preston Lodge </t>
  </si>
  <si>
    <t>Dunbar v Ross High</t>
  </si>
  <si>
    <t>Forrester 3XVs v Edin. Accies 4XV</t>
  </si>
  <si>
    <t>Dunbar v R.H.C. 3XV</t>
  </si>
  <si>
    <t>Edin. Accies 4XV v Grangemouth</t>
  </si>
  <si>
    <t>Forrester 3XVs v Livingston</t>
  </si>
  <si>
    <t>Portobello v Edin. Northern</t>
  </si>
  <si>
    <t xml:space="preserve">Ross High v Preston Lodge </t>
  </si>
  <si>
    <t>Edin. Univ. 3XV v R.H.C. 3XV</t>
  </si>
  <si>
    <t>Portobello v Ross High</t>
  </si>
  <si>
    <t>Saturday 30 January 2010</t>
  </si>
  <si>
    <t>Edin. Northern v Ross High</t>
  </si>
  <si>
    <t>Livingston v Dunbar</t>
  </si>
  <si>
    <t>Portobello v R.H.C. 3XV</t>
  </si>
  <si>
    <t>Preston Lodge v Grangemouth</t>
  </si>
  <si>
    <t>Edin. Northern v Portobello</t>
  </si>
  <si>
    <t>R.H.C. 3XV v Dunbar</t>
  </si>
  <si>
    <t>13/02 North Berwick v Edin. Univ. 3XV</t>
  </si>
  <si>
    <t>Preston Lodge v Ross High</t>
  </si>
  <si>
    <t>Livingston v Forrester 3XVs</t>
  </si>
  <si>
    <t>Grangemouth v Edin. Accies 4XV</t>
  </si>
  <si>
    <t>R.H.C. 3XV v Edin. Univ. 3XV</t>
  </si>
  <si>
    <t>North Berwick v Dunbar</t>
  </si>
  <si>
    <t>Forrester 3XVs v Grangemouth</t>
  </si>
  <si>
    <t>Preston Lodge v Livingston</t>
  </si>
  <si>
    <t>Ross High v Portobello</t>
  </si>
  <si>
    <t>Edin. Accies 4XV v Edin. Northern</t>
  </si>
  <si>
    <t>Edin. Accies 4XV v Edin. Univ. 3XV</t>
  </si>
  <si>
    <t>North Berwick v Forrester 3XVs</t>
  </si>
  <si>
    <t>R.H.C. 3XV v Portobello</t>
  </si>
  <si>
    <t>Grangemouth v Preston Lodge</t>
  </si>
  <si>
    <t>Dunbar v Livingston</t>
  </si>
  <si>
    <t>Ross High v Edin. Northern</t>
  </si>
  <si>
    <t>Dunbar v Grangemouth</t>
  </si>
  <si>
    <t xml:space="preserve">Edin. Accies 4XV v R.H.C. 3XV </t>
  </si>
  <si>
    <t>Edin. Univ. 3XV v Edin. Northern</t>
  </si>
  <si>
    <t>Ross High v North Berwick</t>
  </si>
  <si>
    <t>Forrester 3XVs v Preston Lodge</t>
  </si>
  <si>
    <t>Dunbar v Portobello</t>
  </si>
  <si>
    <t>Grangemouth v Edin. Northern</t>
  </si>
  <si>
    <t>Livingston v Ross High</t>
  </si>
  <si>
    <t>Preston Lodge v Edin. Accies 4XV</t>
  </si>
  <si>
    <t>R.H.C. 3XV v North Berwick</t>
  </si>
  <si>
    <t>Forrester 3XVs v R.H.C. 3XV</t>
  </si>
  <si>
    <t>North Berwick v Grangemouth</t>
  </si>
  <si>
    <t>Ross High v Edin. Accies 4XV</t>
  </si>
  <si>
    <t>Dunbar v Forrester 3XVs</t>
  </si>
  <si>
    <t>Edin. Accies 4XV v Portobello</t>
  </si>
  <si>
    <t>Edin. Univ 3XV v Preston Lodge</t>
  </si>
  <si>
    <t>R.H.C. 3XV v Livingston</t>
  </si>
  <si>
    <t>Ross High v Grangemouth</t>
  </si>
  <si>
    <t>Grangemouth</t>
  </si>
  <si>
    <t>Dunbar</t>
  </si>
  <si>
    <t>R.H.C. 3XV</t>
  </si>
  <si>
    <t>Edin. Accies 4XV</t>
  </si>
  <si>
    <t>Edin. Northern</t>
  </si>
  <si>
    <t>Edin. Univ. 3XV</t>
  </si>
  <si>
    <t>North Berwick</t>
  </si>
  <si>
    <t>Ross High</t>
  </si>
  <si>
    <t>Livingston</t>
  </si>
  <si>
    <t>Portobello</t>
  </si>
  <si>
    <t>Preston Lodge</t>
  </si>
  <si>
    <t>Forrester 3XV</t>
  </si>
  <si>
    <t>Reserve League Div 5E</t>
  </si>
  <si>
    <t>06/02 Portobello v Livingston</t>
  </si>
  <si>
    <t>Saturday 03 Apr 2010</t>
  </si>
  <si>
    <t>Saturday 10 Apr 2010</t>
  </si>
  <si>
    <t>Edin. Accies 4XV v North Berwick</t>
  </si>
  <si>
    <t>Edin. Northern v Edin. Univ. 3XV</t>
  </si>
  <si>
    <t>13/02 Forrester 3XVs v Edin. Northern</t>
  </si>
  <si>
    <t>13/02 Edin. Accies 4XV v Dunbar</t>
  </si>
  <si>
    <t>27/03 North Berwick v Edin. Northern</t>
  </si>
  <si>
    <t>20/02 Edin. Northern v North Berwick</t>
  </si>
  <si>
    <t>Saturday 17 Apr 2010</t>
  </si>
  <si>
    <t>13/03 Edin. Northern v Preston Lodge</t>
  </si>
  <si>
    <t>13/03 Edin. Univ. 3XV v Dunbar</t>
  </si>
  <si>
    <t>13/03 Grangemouth v Portobello</t>
  </si>
  <si>
    <t>13/03 North Berwick v Livingston</t>
  </si>
  <si>
    <t>20/03 Forrester 3XVs v North Berwick</t>
  </si>
  <si>
    <t>20/03 Livingston v Edin. Northern</t>
  </si>
  <si>
    <t>20/03 Preston Lodge v Portobello</t>
  </si>
  <si>
    <t>20/03 Ross High v Edin. Univ. 3XV</t>
  </si>
  <si>
    <t>27/03 Edin. Univ. 3XV v Forrester 3XVs</t>
  </si>
  <si>
    <t>03/04 Edin. Univ. 3XV v Edin. Accies 4XV</t>
  </si>
  <si>
    <t>10/04 Edin. Northern v Forrester 3XVs</t>
  </si>
  <si>
    <t>03/04 Grangemouth v Forrester 3XVs</t>
  </si>
  <si>
    <t>27/03 Livingston v Preston Lodge</t>
  </si>
  <si>
    <t xml:space="preserve">13/03 Portobello v Forrester 3XVs </t>
  </si>
  <si>
    <t>Edin. Univ. 3XV v Livingston</t>
  </si>
  <si>
    <t>Dunbar v North Berwick</t>
  </si>
  <si>
    <t>Edin. Northern v Edin. Accies 4XV</t>
  </si>
  <si>
    <t>Saturday 24 Apr 2010</t>
  </si>
  <si>
    <t>10/04 Edin. Univ. 3XV v North Berwick</t>
  </si>
  <si>
    <t>27/03 Forrester 3XVs v Edin. Univ. 3XV</t>
  </si>
  <si>
    <t>03/04 Edin. Accies 4XV v North Berwick</t>
  </si>
  <si>
    <t>03/04 Ross High v Edin. Northern</t>
  </si>
  <si>
    <t>10/04 Dunbar v North Berwick</t>
  </si>
  <si>
    <t>17/04 Portobello v Ross High</t>
  </si>
  <si>
    <t>17/04 Edin. Northern v Edin. Accies 4XV</t>
  </si>
  <si>
    <t>10/04 Ross High v Edin. Accies 4XV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</si>
</sst>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 quotePrefix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 quotePrefix="1">
      <alignment horizontal="right"/>
    </xf>
    <xf numFmtId="0" fontId="0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3.8515625" style="0" customWidth="1"/>
    <col min="2" max="2" width="3.00390625" style="0" customWidth="1"/>
    <col min="3" max="3" width="3.7109375" style="0" customWidth="1"/>
    <col min="4" max="4" width="23.8515625" style="0" customWidth="1"/>
    <col min="5" max="6" width="3.00390625" style="0" customWidth="1"/>
    <col min="7" max="7" width="23.7109375" style="0" customWidth="1"/>
    <col min="8" max="9" width="3.28125" style="0" customWidth="1"/>
    <col min="10" max="10" width="1.7109375" style="0" customWidth="1"/>
    <col min="11" max="11" width="18.421875" style="0" customWidth="1"/>
    <col min="12" max="12" width="4.140625" style="0" customWidth="1"/>
    <col min="13" max="15" width="3.7109375" style="0" customWidth="1"/>
    <col min="16" max="17" width="5.140625" style="0" customWidth="1"/>
    <col min="18" max="18" width="4.140625" style="0" customWidth="1"/>
    <col min="19" max="19" width="3.7109375" style="0" customWidth="1"/>
    <col min="20" max="20" width="3.8515625" style="0" customWidth="1"/>
    <col min="21" max="21" width="4.7109375" style="0" customWidth="1"/>
    <col min="24" max="24" width="9.28125" style="0" customWidth="1"/>
  </cols>
  <sheetData>
    <row r="1" spans="11:21" ht="12.75">
      <c r="K1" s="11" t="s">
        <v>151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 s="34" t="s">
        <v>10</v>
      </c>
      <c r="B2" s="35"/>
      <c r="C2" s="35"/>
      <c r="D2" s="36" t="s">
        <v>16</v>
      </c>
      <c r="E2" s="35"/>
      <c r="F2" s="35"/>
      <c r="G2" s="36" t="s">
        <v>24</v>
      </c>
      <c r="K2"/>
      <c r="L2"/>
      <c r="M2"/>
      <c r="N2"/>
      <c r="O2"/>
      <c r="P2"/>
      <c r="Q2"/>
      <c r="R2"/>
      <c r="S2"/>
      <c r="T2"/>
      <c r="U2"/>
    </row>
    <row r="3" spans="1:21" ht="12.75">
      <c r="A3" s="18"/>
      <c r="B3" s="3"/>
      <c r="C3" s="3"/>
      <c r="D3" s="18"/>
      <c r="G3" s="18"/>
      <c r="K3" s="33" t="s">
        <v>147</v>
      </c>
      <c r="L3" s="19">
        <v>22</v>
      </c>
      <c r="M3" s="19">
        <v>22</v>
      </c>
      <c r="N3" s="19">
        <v>0</v>
      </c>
      <c r="O3" s="19">
        <v>0</v>
      </c>
      <c r="P3" s="19">
        <f>B8+F4+H8+C16+E18+I16+C27+E26+I26+B31+E32+I35+B42+F43+H43+C51+E53+H51+C60+E62+I63+C71</f>
        <v>656</v>
      </c>
      <c r="Q3" s="19">
        <f>C8+E4+I8+B16+F18+H16+B27+F26+H26+C31+F32+H35+C42+E43+I43+B51+F53+I51+B60+F62+H63+B71</f>
        <v>116</v>
      </c>
      <c r="R3" s="19">
        <v>19</v>
      </c>
      <c r="S3" s="19">
        <v>0</v>
      </c>
      <c r="T3" s="19">
        <v>0</v>
      </c>
      <c r="U3" s="19">
        <f>(M3*4)+(N3*2)+R3+S3-T3</f>
        <v>107</v>
      </c>
    </row>
    <row r="4" spans="1:22" ht="12.75">
      <c r="A4" s="14" t="s">
        <v>31</v>
      </c>
      <c r="B4" s="22">
        <v>0</v>
      </c>
      <c r="C4" s="23">
        <v>28</v>
      </c>
      <c r="D4" s="13" t="s">
        <v>176</v>
      </c>
      <c r="E4" s="2">
        <v>0</v>
      </c>
      <c r="F4" s="24">
        <v>28</v>
      </c>
      <c r="G4" s="31" t="s">
        <v>103</v>
      </c>
      <c r="H4" s="2">
        <v>5</v>
      </c>
      <c r="I4" s="11">
        <v>10</v>
      </c>
      <c r="J4" s="4"/>
      <c r="K4" s="13" t="s">
        <v>148</v>
      </c>
      <c r="L4" s="17">
        <v>21</v>
      </c>
      <c r="M4" s="17">
        <v>16</v>
      </c>
      <c r="N4" s="17">
        <v>0</v>
      </c>
      <c r="O4" s="17">
        <v>5</v>
      </c>
      <c r="P4" s="18">
        <f>C8+E5+I4+B13+F17+I17+B25+E24+I24+B33+F31+H35+C41+E44+I40+B52+E54+I53+C62+E63+I60+B72</f>
        <v>502</v>
      </c>
      <c r="Q4" s="18">
        <f>B8+F5+H4+C13+E17+H17+C25+F24+H24+C33+E31+I35+B41+F44+H40+C52+F54+H53+B62+F63+H60+C72</f>
        <v>209</v>
      </c>
      <c r="R4" s="18">
        <v>13</v>
      </c>
      <c r="S4" s="18">
        <v>2</v>
      </c>
      <c r="T4" s="17">
        <v>0</v>
      </c>
      <c r="U4" s="19">
        <f>(M4*4)+(N4*2)+R4+S4-T4</f>
        <v>79</v>
      </c>
      <c r="V4" s="17"/>
    </row>
    <row r="5" spans="1:22" ht="12.75">
      <c r="A5" s="14" t="s">
        <v>32</v>
      </c>
      <c r="B5" s="22">
        <v>0</v>
      </c>
      <c r="C5" s="23">
        <v>28</v>
      </c>
      <c r="D5" s="14" t="s">
        <v>70</v>
      </c>
      <c r="E5" s="23">
        <v>28</v>
      </c>
      <c r="F5" s="11">
        <v>0</v>
      </c>
      <c r="G5" s="14" t="s">
        <v>104</v>
      </c>
      <c r="H5">
        <v>0</v>
      </c>
      <c r="I5" s="25">
        <v>28</v>
      </c>
      <c r="J5" s="4"/>
      <c r="K5" s="13" t="s">
        <v>142</v>
      </c>
      <c r="L5" s="19">
        <v>19</v>
      </c>
      <c r="M5" s="19">
        <v>15</v>
      </c>
      <c r="N5" s="19">
        <v>0</v>
      </c>
      <c r="O5" s="19">
        <v>4</v>
      </c>
      <c r="P5" s="19">
        <f>+C5+E8+I9+B15+F13+H18+B26+F26+H22+C33+F36+H32+C43+E41+I44+B49+F50+I54+B60+F60+H60+B69</f>
        <v>578</v>
      </c>
      <c r="Q5" s="19">
        <f>+B5+F8+H9+C15+E13+I18+C26+E26+I22+B33+E36+I32+B43+F41+H44+C49+E50+H54+C60+E60+I60+C69</f>
        <v>202</v>
      </c>
      <c r="R5" s="19">
        <v>14</v>
      </c>
      <c r="S5" s="19">
        <v>1</v>
      </c>
      <c r="T5" s="19">
        <v>0</v>
      </c>
      <c r="U5" s="19">
        <f>(M5*4)+(N5*2)+R5+S5-T5</f>
        <v>75</v>
      </c>
      <c r="V5" s="17"/>
    </row>
    <row r="6" spans="1:22" ht="12.75">
      <c r="A6" s="14" t="s">
        <v>156</v>
      </c>
      <c r="B6" s="23">
        <v>28</v>
      </c>
      <c r="C6">
        <v>0</v>
      </c>
      <c r="D6" s="14" t="s">
        <v>71</v>
      </c>
      <c r="E6" s="23">
        <v>28</v>
      </c>
      <c r="F6" s="11">
        <v>0</v>
      </c>
      <c r="G6" s="14" t="s">
        <v>105</v>
      </c>
      <c r="H6" s="23">
        <v>28</v>
      </c>
      <c r="I6" s="11">
        <v>0</v>
      </c>
      <c r="J6" s="4"/>
      <c r="K6" s="13" t="s">
        <v>145</v>
      </c>
      <c r="L6" s="19">
        <v>20</v>
      </c>
      <c r="M6" s="19">
        <v>14</v>
      </c>
      <c r="N6" s="19">
        <v>0</v>
      </c>
      <c r="O6" s="19">
        <v>6</v>
      </c>
      <c r="P6" s="19">
        <f>+B7+F8+H6+B18+F18+H14+C23+F24+H23+C32+E34+I34+B43+F42+I45+B51+F49+H52+B62+F61+H62+C73</f>
        <v>491</v>
      </c>
      <c r="Q6" s="19">
        <f>+C7+E8+I6+C18+E18+I14+B23+E24+I23+B32+F34+H34+C43+E42+H45+C51+E49+I52+C62+E61+I62+B73</f>
        <v>228</v>
      </c>
      <c r="R6" s="19">
        <v>10</v>
      </c>
      <c r="S6" s="19">
        <v>1</v>
      </c>
      <c r="T6" s="19">
        <v>0</v>
      </c>
      <c r="U6" s="19">
        <f>(M6*4)+(N6*2)+R6+S6-T6</f>
        <v>67</v>
      </c>
      <c r="V6" s="17"/>
    </row>
    <row r="7" spans="1:22" ht="12.75">
      <c r="A7" s="14" t="s">
        <v>33</v>
      </c>
      <c r="B7" s="11">
        <v>12</v>
      </c>
      <c r="C7" s="23">
        <v>37</v>
      </c>
      <c r="D7" s="14" t="s">
        <v>157</v>
      </c>
      <c r="E7" s="25">
        <v>35</v>
      </c>
      <c r="F7" s="2">
        <v>0</v>
      </c>
      <c r="G7" s="14" t="s">
        <v>106</v>
      </c>
      <c r="H7" s="11">
        <v>17</v>
      </c>
      <c r="I7" s="24">
        <v>35</v>
      </c>
      <c r="J7" s="4"/>
      <c r="K7" s="13" t="s">
        <v>150</v>
      </c>
      <c r="L7" s="19">
        <v>21</v>
      </c>
      <c r="M7" s="19">
        <v>9</v>
      </c>
      <c r="N7" s="19">
        <v>0</v>
      </c>
      <c r="O7" s="19">
        <v>12</v>
      </c>
      <c r="P7" s="19">
        <f>+C9+E7+I8+C14+E17+H15+C24+E22+I23+B34+E36+H36+C40+E43+H41+C52+F52+H50+C64+E61+I59+C69</f>
        <v>317</v>
      </c>
      <c r="Q7" s="19">
        <f>+B9+F7+H8+B14+F17+I15+B24+F22+H23+C34+F36+I36+B40+F43+I41+B52+E52+I50+B64+F61+H59+B69</f>
        <v>484</v>
      </c>
      <c r="R7" s="19">
        <v>9</v>
      </c>
      <c r="S7" s="19">
        <v>2</v>
      </c>
      <c r="T7" s="19">
        <v>4</v>
      </c>
      <c r="U7" s="19">
        <f>(M7*4)+(N7*2)+R7+S7-T7</f>
        <v>43</v>
      </c>
      <c r="V7" s="17"/>
    </row>
    <row r="8" spans="1:21" ht="12.75">
      <c r="A8" s="30" t="s">
        <v>34</v>
      </c>
      <c r="B8" s="24">
        <v>24</v>
      </c>
      <c r="C8" s="24">
        <v>22</v>
      </c>
      <c r="D8" s="20" t="s">
        <v>182</v>
      </c>
      <c r="E8">
        <v>0</v>
      </c>
      <c r="F8" s="2"/>
      <c r="G8" s="14" t="s">
        <v>107</v>
      </c>
      <c r="H8" s="24">
        <v>28</v>
      </c>
      <c r="I8" s="11">
        <v>0</v>
      </c>
      <c r="J8" s="4"/>
      <c r="K8" s="13" t="s">
        <v>149</v>
      </c>
      <c r="L8" s="19">
        <v>22</v>
      </c>
      <c r="M8" s="19">
        <v>8</v>
      </c>
      <c r="N8" s="19">
        <v>0</v>
      </c>
      <c r="O8" s="19">
        <v>14</v>
      </c>
      <c r="P8" s="18">
        <f>B9+F9+H7+C15+E15+H16+C25+E25+I25+B36+F34+I36+B44+F45+H44+C50+F53+H53+C63+E64+I61+B73</f>
        <v>430</v>
      </c>
      <c r="Q8" s="18">
        <f>C9+E9+I7+B15+F15+I16+B25+F25+H25+C36+E34+H36+C44+E45+I44+B50+E53+I53+B63+F64+H61+C73</f>
        <v>437</v>
      </c>
      <c r="R8" s="19">
        <v>8</v>
      </c>
      <c r="S8" s="19">
        <v>1</v>
      </c>
      <c r="T8" s="19">
        <v>0</v>
      </c>
      <c r="U8" s="19">
        <f>(M8*4)+(N8*2)+R8+S8-T8</f>
        <v>41</v>
      </c>
    </row>
    <row r="9" spans="1:22" ht="12.75">
      <c r="A9" s="14" t="s">
        <v>35</v>
      </c>
      <c r="B9" s="24">
        <v>68</v>
      </c>
      <c r="C9" s="11">
        <v>0</v>
      </c>
      <c r="D9" s="14" t="s">
        <v>72</v>
      </c>
      <c r="E9">
        <v>24</v>
      </c>
      <c r="F9" s="11">
        <v>8</v>
      </c>
      <c r="G9" s="14" t="s">
        <v>108</v>
      </c>
      <c r="H9" s="11">
        <v>15</v>
      </c>
      <c r="I9" s="24">
        <v>48</v>
      </c>
      <c r="J9" s="4"/>
      <c r="K9" s="13" t="s">
        <v>140</v>
      </c>
      <c r="L9" s="19">
        <v>21</v>
      </c>
      <c r="M9" s="19">
        <v>10</v>
      </c>
      <c r="N9" s="19">
        <v>0</v>
      </c>
      <c r="O9" s="19">
        <v>11</v>
      </c>
      <c r="P9" s="19">
        <f>+C4+E9+I5+C13+E13+I14+B22+F23+H26+C34+E35+H31+C44+E40+H40+C49+E49+I49+B59+F62+H59+C74</f>
        <v>376</v>
      </c>
      <c r="Q9" s="19">
        <f>+B4+F9+H5+B13+F13+H14+C22+E23+I26+B34+F35+I31+B44+F40+I40+B49+F49+H49+C59+E62+I59+B74</f>
        <v>392</v>
      </c>
      <c r="R9" s="19">
        <v>9</v>
      </c>
      <c r="S9" s="19">
        <v>0</v>
      </c>
      <c r="T9" s="19">
        <v>12</v>
      </c>
      <c r="U9" s="19">
        <f>(M9*4)+(N9*2)+R9+S9-T9</f>
        <v>37</v>
      </c>
      <c r="V9" s="17"/>
    </row>
    <row r="10" spans="1:21" ht="12.75">
      <c r="A10" s="9"/>
      <c r="B10" s="5"/>
      <c r="C10" s="5"/>
      <c r="D10" s="9"/>
      <c r="E10" s="5"/>
      <c r="F10" s="5"/>
      <c r="G10" s="9"/>
      <c r="H10" s="7"/>
      <c r="J10" s="4"/>
      <c r="K10" s="13" t="s">
        <v>144</v>
      </c>
      <c r="L10" s="19">
        <v>22</v>
      </c>
      <c r="M10" s="19">
        <v>9</v>
      </c>
      <c r="N10" s="19">
        <v>0</v>
      </c>
      <c r="O10" s="19">
        <v>13</v>
      </c>
      <c r="P10" s="19">
        <f>+C6+E4+I6+B14+E14+I13+C22+E27+I22+C36+E31+H33+C42+E42+I41+C54+E51+H49+C61+E60+H61+C72</f>
        <v>294</v>
      </c>
      <c r="Q10" s="19">
        <f>+B6+F4+H6+C14+F14+H13+B22+F27+H22+B36+F31+I33+B42+F42+H41+B54+F51+I49+B61+F60+I61+B72</f>
        <v>379</v>
      </c>
      <c r="R10" s="19">
        <v>9</v>
      </c>
      <c r="S10" s="19">
        <v>1</v>
      </c>
      <c r="T10" s="19">
        <v>9</v>
      </c>
      <c r="U10" s="19">
        <f>(M10*4)+(N10*2)+R10+S10-T10</f>
        <v>37</v>
      </c>
    </row>
    <row r="11" spans="1:22" ht="12.75">
      <c r="A11" s="36" t="s">
        <v>11</v>
      </c>
      <c r="B11" s="37"/>
      <c r="C11" s="37"/>
      <c r="D11" s="36" t="s">
        <v>17</v>
      </c>
      <c r="E11" s="37"/>
      <c r="F11" s="37"/>
      <c r="G11" s="36" t="s">
        <v>25</v>
      </c>
      <c r="H11" s="2"/>
      <c r="I11" s="2"/>
      <c r="J11" s="4"/>
      <c r="K11" s="13" t="s">
        <v>146</v>
      </c>
      <c r="L11" s="19">
        <v>19</v>
      </c>
      <c r="M11" s="19">
        <v>11</v>
      </c>
      <c r="N11" s="19">
        <v>0</v>
      </c>
      <c r="O11" s="19">
        <v>8</v>
      </c>
      <c r="P11" s="19">
        <f>+C7+E6+I7+B16+F14+H17+C26+F22+H27+C35+F35+H34+C45+E45+I43+B54+F54+H54+B64+F59+H64+B74</f>
        <v>282</v>
      </c>
      <c r="Q11" s="19">
        <f>+B7+F6+H7+C16+E14+I17+B26+E22+I27+B35+E35+I34+B45+F45+H43+C54+E54+I54+C64+E59+I64+C74</f>
        <v>280</v>
      </c>
      <c r="R11" s="19">
        <v>7</v>
      </c>
      <c r="S11" s="19">
        <v>0</v>
      </c>
      <c r="T11" s="19">
        <v>18</v>
      </c>
      <c r="U11" s="19">
        <f>(M11*4)+(N11*2)+R11+S11-T11</f>
        <v>33</v>
      </c>
      <c r="V11" s="17"/>
    </row>
    <row r="12" spans="1:22" ht="12.75">
      <c r="A12" s="18"/>
      <c r="B12" s="2"/>
      <c r="C12" s="2"/>
      <c r="D12" s="18"/>
      <c r="E12" s="2"/>
      <c r="F12" s="11"/>
      <c r="G12" s="18"/>
      <c r="H12" s="2"/>
      <c r="I12" s="11"/>
      <c r="J12" s="1"/>
      <c r="K12" s="13" t="s">
        <v>143</v>
      </c>
      <c r="L12" s="19">
        <v>19</v>
      </c>
      <c r="M12" s="19">
        <v>6</v>
      </c>
      <c r="N12" s="19">
        <v>0</v>
      </c>
      <c r="O12" s="19">
        <v>13</v>
      </c>
      <c r="P12" s="17">
        <f>+B6+F7+H4+B17+F15+I18+B27+E23+I27+B32+F33+I33+B40+F44+I42+B50+E50+I51+C59+E59+I62+B70</f>
        <v>279</v>
      </c>
      <c r="Q12" s="17">
        <f>+C6+E7+I4+C17+E15+H18+C27+F23+H27+C32+E33+H33+C40+E44+H42+C50+F50+H51+B59+F59+H62+C70</f>
        <v>481</v>
      </c>
      <c r="R12" s="19">
        <v>4</v>
      </c>
      <c r="S12" s="19">
        <v>3</v>
      </c>
      <c r="T12" s="19">
        <v>0</v>
      </c>
      <c r="U12" s="19">
        <f>(M12*4)+(N12*2)+R12+S12-T12</f>
        <v>31</v>
      </c>
      <c r="V12" s="17"/>
    </row>
    <row r="13" spans="1:22" s="1" customFormat="1" ht="12.75">
      <c r="A13" s="13" t="s">
        <v>36</v>
      </c>
      <c r="B13" s="23">
        <v>24</v>
      </c>
      <c r="C13" s="2">
        <v>7</v>
      </c>
      <c r="D13" s="14" t="s">
        <v>73</v>
      </c>
      <c r="E13">
        <v>17</v>
      </c>
      <c r="F13" s="25">
        <v>54</v>
      </c>
      <c r="G13" s="13" t="s">
        <v>109</v>
      </c>
      <c r="H13" s="2">
        <v>0</v>
      </c>
      <c r="I13" s="24">
        <v>28</v>
      </c>
      <c r="J13"/>
      <c r="K13" s="32" t="s">
        <v>139</v>
      </c>
      <c r="L13" s="19">
        <v>22</v>
      </c>
      <c r="M13" s="19">
        <v>4</v>
      </c>
      <c r="N13" s="19">
        <v>0</v>
      </c>
      <c r="O13" s="19">
        <v>18</v>
      </c>
      <c r="P13" s="19">
        <f>+B4+F5+H9+C17+E16+I15+B23+F27+H25+B35+F32+I31+B41+F41+H42+C53+E52+I52+B61+F64+I64+B71</f>
        <v>152</v>
      </c>
      <c r="Q13" s="19">
        <f>+C4+E5+I9+B17+F16+H15+C23+E27+I25+C35+E32+H31+C41+E41+I42+B53+F52+H52+C61+E64+H64+C71</f>
        <v>552</v>
      </c>
      <c r="R13" s="19">
        <v>3</v>
      </c>
      <c r="S13" s="19">
        <v>2</v>
      </c>
      <c r="T13" s="19">
        <v>29</v>
      </c>
      <c r="U13" s="19">
        <f>(M13*4)+(N13*2)+R13+S13-T13</f>
        <v>-8</v>
      </c>
      <c r="V13" s="17"/>
    </row>
    <row r="14" spans="1:21" ht="12.75">
      <c r="A14" s="14" t="s">
        <v>170</v>
      </c>
      <c r="B14" s="22">
        <v>0</v>
      </c>
      <c r="C14" s="23">
        <v>28</v>
      </c>
      <c r="D14" s="14" t="s">
        <v>74</v>
      </c>
      <c r="E14" s="25">
        <v>36</v>
      </c>
      <c r="F14">
        <v>0</v>
      </c>
      <c r="G14" s="13" t="s">
        <v>110</v>
      </c>
      <c r="H14" s="2">
        <v>19</v>
      </c>
      <c r="I14" s="11">
        <v>5</v>
      </c>
      <c r="K14" s="32" t="s">
        <v>141</v>
      </c>
      <c r="L14" s="19">
        <v>22</v>
      </c>
      <c r="M14" s="19">
        <v>1</v>
      </c>
      <c r="N14" s="19">
        <v>0</v>
      </c>
      <c r="O14" s="19">
        <v>21</v>
      </c>
      <c r="P14" s="19">
        <f>+B5+F6+H5+C18+F16+H13+B24+F25+H24+C31+E33+I32+B45+F40+H45+B53+F51+I50+B63+F63+H63+C70</f>
        <v>19</v>
      </c>
      <c r="Q14" s="19">
        <f>+C5+E6+I5+B18+E16+I13+C24+E25+I24+B31+F33+H32+C45+E40+I45+C53+E51+H50+C63+E63+I63+B70</f>
        <v>616</v>
      </c>
      <c r="R14" s="19">
        <v>0</v>
      </c>
      <c r="S14" s="19">
        <v>0</v>
      </c>
      <c r="T14" s="19">
        <v>60</v>
      </c>
      <c r="U14" s="19">
        <f>(M14*4)+(N14*2)+R14+S14-T14</f>
        <v>-56</v>
      </c>
    </row>
    <row r="15" spans="1:9" ht="12.75">
      <c r="A15" s="14" t="s">
        <v>37</v>
      </c>
      <c r="B15" s="24">
        <v>43</v>
      </c>
      <c r="C15" s="11">
        <v>7</v>
      </c>
      <c r="D15" s="14" t="s">
        <v>75</v>
      </c>
      <c r="E15" s="23">
        <v>50</v>
      </c>
      <c r="F15" s="11">
        <v>17</v>
      </c>
      <c r="G15" s="14" t="s">
        <v>111</v>
      </c>
      <c r="H15" s="24">
        <v>20</v>
      </c>
      <c r="I15" s="24">
        <v>31</v>
      </c>
    </row>
    <row r="16" spans="1:19" ht="12.75">
      <c r="A16" s="14" t="s">
        <v>38</v>
      </c>
      <c r="B16" s="11">
        <v>12</v>
      </c>
      <c r="C16" s="11">
        <v>20</v>
      </c>
      <c r="D16" s="14" t="s">
        <v>76</v>
      </c>
      <c r="E16" s="25">
        <v>28</v>
      </c>
      <c r="F16" s="11">
        <v>0</v>
      </c>
      <c r="G16" s="14" t="s">
        <v>112</v>
      </c>
      <c r="H16" s="24">
        <v>23</v>
      </c>
      <c r="I16" s="24">
        <v>31</v>
      </c>
      <c r="L16">
        <f>SUM(L3:L14)</f>
        <v>250</v>
      </c>
      <c r="M16">
        <f>SUM(M3:M14)</f>
        <v>125</v>
      </c>
      <c r="N16" s="3">
        <f>SUM(N3:N14)</f>
        <v>0</v>
      </c>
      <c r="O16">
        <f>SUM(O3:O14)</f>
        <v>125</v>
      </c>
      <c r="P16">
        <f>SUM(P3:P14)</f>
        <v>4376</v>
      </c>
      <c r="Q16">
        <f>SUM(Q3:Q14)</f>
        <v>4376</v>
      </c>
      <c r="R16">
        <f>SUM(R3:R14)</f>
        <v>105</v>
      </c>
      <c r="S16">
        <f>SUM(S3:S14)</f>
        <v>13</v>
      </c>
    </row>
    <row r="17" spans="1:10" ht="12.75">
      <c r="A17" s="14" t="s">
        <v>39</v>
      </c>
      <c r="B17" s="26">
        <v>28</v>
      </c>
      <c r="C17" s="15">
        <v>0</v>
      </c>
      <c r="D17" s="30" t="s">
        <v>77</v>
      </c>
      <c r="E17" s="10">
        <v>17</v>
      </c>
      <c r="F17">
        <v>19</v>
      </c>
      <c r="G17" s="14" t="s">
        <v>113</v>
      </c>
      <c r="H17" s="12">
        <v>12</v>
      </c>
      <c r="I17" s="28">
        <v>0</v>
      </c>
      <c r="J17" s="9"/>
    </row>
    <row r="18" spans="1:9" ht="12.75">
      <c r="A18" s="14" t="s">
        <v>40</v>
      </c>
      <c r="B18" s="24">
        <v>28</v>
      </c>
      <c r="C18" s="11">
        <v>0</v>
      </c>
      <c r="D18" s="14" t="s">
        <v>78</v>
      </c>
      <c r="E18" s="25">
        <v>28</v>
      </c>
      <c r="F18">
        <v>0</v>
      </c>
      <c r="G18" s="14" t="s">
        <v>114</v>
      </c>
      <c r="H18" s="27">
        <v>62</v>
      </c>
      <c r="I18" s="11">
        <v>14</v>
      </c>
    </row>
    <row r="19" spans="1:9" ht="12.75">
      <c r="A19" s="9"/>
      <c r="B19" s="2"/>
      <c r="C19" s="2"/>
      <c r="D19" s="9"/>
      <c r="E19" s="2"/>
      <c r="F19" s="2"/>
      <c r="G19" s="9"/>
      <c r="H19" s="12"/>
      <c r="I19" s="2"/>
    </row>
    <row r="20" spans="1:9" ht="12.75">
      <c r="A20" s="36" t="s">
        <v>12</v>
      </c>
      <c r="B20" s="38"/>
      <c r="C20" s="38"/>
      <c r="D20" s="36" t="s">
        <v>18</v>
      </c>
      <c r="E20" s="38"/>
      <c r="F20" s="38"/>
      <c r="G20" s="36" t="s">
        <v>26</v>
      </c>
      <c r="H20" s="2"/>
      <c r="I20" s="11"/>
    </row>
    <row r="21" spans="1:10" ht="12.75">
      <c r="A21" s="18"/>
      <c r="B21" s="2"/>
      <c r="C21" s="2"/>
      <c r="D21" s="18"/>
      <c r="E21" s="2"/>
      <c r="F21" s="11"/>
      <c r="G21" s="18"/>
      <c r="H21" s="2"/>
      <c r="I21" s="11"/>
      <c r="J21" s="1"/>
    </row>
    <row r="22" spans="1:9" ht="12.75">
      <c r="A22" s="14" t="s">
        <v>41</v>
      </c>
      <c r="B22" s="2">
        <v>8</v>
      </c>
      <c r="C22" s="23">
        <v>22</v>
      </c>
      <c r="D22" s="31" t="s">
        <v>79</v>
      </c>
      <c r="E22">
        <v>5</v>
      </c>
      <c r="F22" s="2">
        <v>8</v>
      </c>
      <c r="G22" s="31" t="s">
        <v>115</v>
      </c>
      <c r="H22" s="2">
        <v>12</v>
      </c>
      <c r="I22" s="11">
        <v>6</v>
      </c>
    </row>
    <row r="23" spans="1:22" s="1" customFormat="1" ht="12.75">
      <c r="A23" s="30" t="s">
        <v>42</v>
      </c>
      <c r="B23" s="11">
        <v>17</v>
      </c>
      <c r="C23">
        <v>19</v>
      </c>
      <c r="D23" s="13" t="s">
        <v>80</v>
      </c>
      <c r="E23" s="25">
        <v>28</v>
      </c>
      <c r="F23" s="11">
        <v>0</v>
      </c>
      <c r="G23" s="14" t="s">
        <v>116</v>
      </c>
      <c r="H23" s="24">
        <v>89</v>
      </c>
      <c r="I23" s="11"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14" t="s">
        <v>43</v>
      </c>
      <c r="B24" s="15">
        <v>0</v>
      </c>
      <c r="C24" s="23">
        <v>28</v>
      </c>
      <c r="D24" s="13" t="s">
        <v>81</v>
      </c>
      <c r="E24" s="10">
        <v>20</v>
      </c>
      <c r="F24" s="24">
        <v>29</v>
      </c>
      <c r="G24" s="14" t="s">
        <v>117</v>
      </c>
      <c r="H24" s="11">
        <v>0</v>
      </c>
      <c r="I24" s="24">
        <v>44</v>
      </c>
    </row>
    <row r="25" spans="1:9" ht="12.75">
      <c r="A25" s="14" t="s">
        <v>44</v>
      </c>
      <c r="B25" s="11">
        <v>27</v>
      </c>
      <c r="C25" s="11">
        <v>17</v>
      </c>
      <c r="D25" s="14" t="s">
        <v>82</v>
      </c>
      <c r="E25" s="25">
        <v>28</v>
      </c>
      <c r="F25" s="11">
        <v>0</v>
      </c>
      <c r="G25" s="30" t="s">
        <v>118</v>
      </c>
      <c r="H25" s="11">
        <v>3</v>
      </c>
      <c r="I25" s="11">
        <v>10</v>
      </c>
    </row>
    <row r="26" spans="1:9" ht="12.75">
      <c r="A26" s="14" t="s">
        <v>45</v>
      </c>
      <c r="B26" s="24">
        <v>28</v>
      </c>
      <c r="C26" s="11">
        <v>0</v>
      </c>
      <c r="D26" s="14" t="s">
        <v>83</v>
      </c>
      <c r="E26" s="23">
        <v>28</v>
      </c>
      <c r="F26" s="11">
        <v>0</v>
      </c>
      <c r="G26" s="14" t="s">
        <v>119</v>
      </c>
      <c r="H26" s="11">
        <v>0</v>
      </c>
      <c r="I26" s="24">
        <v>28</v>
      </c>
    </row>
    <row r="27" spans="1:9" ht="12.75">
      <c r="A27" s="14" t="s">
        <v>46</v>
      </c>
      <c r="B27" s="11">
        <v>5</v>
      </c>
      <c r="C27" s="23">
        <v>55</v>
      </c>
      <c r="D27" s="14" t="s">
        <v>84</v>
      </c>
      <c r="E27" s="23">
        <v>60</v>
      </c>
      <c r="F27" s="11">
        <v>0</v>
      </c>
      <c r="G27" s="20" t="s">
        <v>183</v>
      </c>
      <c r="H27" s="11">
        <v>0</v>
      </c>
      <c r="I27" s="2"/>
    </row>
    <row r="28" spans="1:9" ht="12.75">
      <c r="A28" s="16"/>
      <c r="B28" s="2"/>
      <c r="C28" s="2"/>
      <c r="D28" s="16"/>
      <c r="E28" s="2"/>
      <c r="F28" s="2"/>
      <c r="G28" s="16"/>
      <c r="H28" s="2"/>
      <c r="I28" s="2"/>
    </row>
    <row r="29" spans="1:9" ht="12.75">
      <c r="A29" s="36" t="s">
        <v>13</v>
      </c>
      <c r="B29" s="37"/>
      <c r="C29" s="37"/>
      <c r="D29" s="36" t="s">
        <v>19</v>
      </c>
      <c r="E29" s="38"/>
      <c r="F29" s="37"/>
      <c r="G29" s="36" t="s">
        <v>27</v>
      </c>
      <c r="H29" s="2"/>
      <c r="I29" s="11"/>
    </row>
    <row r="30" spans="1:22" s="1" customFormat="1" ht="12.75">
      <c r="A30" s="18"/>
      <c r="B30"/>
      <c r="C30"/>
      <c r="D30" s="18"/>
      <c r="E30"/>
      <c r="F30"/>
      <c r="G30" s="18"/>
      <c r="H30" s="2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3" t="s">
        <v>47</v>
      </c>
      <c r="B31" s="29">
        <v>28</v>
      </c>
      <c r="C31" s="2">
        <v>0</v>
      </c>
      <c r="D31" s="14" t="s">
        <v>85</v>
      </c>
      <c r="E31" s="10">
        <v>7</v>
      </c>
      <c r="F31" s="24">
        <v>26</v>
      </c>
      <c r="G31" s="14" t="s">
        <v>121</v>
      </c>
      <c r="H31" s="24">
        <v>32</v>
      </c>
      <c r="I31" s="11">
        <v>10</v>
      </c>
    </row>
    <row r="32" spans="1:9" ht="12.75">
      <c r="A32" s="13" t="s">
        <v>160</v>
      </c>
      <c r="B32">
        <v>22</v>
      </c>
      <c r="C32" s="11">
        <v>5</v>
      </c>
      <c r="D32" s="14" t="s">
        <v>86</v>
      </c>
      <c r="E32" s="25">
        <v>28</v>
      </c>
      <c r="F32">
        <v>0</v>
      </c>
      <c r="G32" s="14" t="s">
        <v>122</v>
      </c>
      <c r="H32" s="24">
        <v>28</v>
      </c>
      <c r="I32" s="11">
        <v>0</v>
      </c>
    </row>
    <row r="33" spans="1:9" ht="12.75">
      <c r="A33" s="14" t="s">
        <v>48</v>
      </c>
      <c r="B33" s="23">
        <v>41</v>
      </c>
      <c r="C33" s="2">
        <v>0</v>
      </c>
      <c r="D33" s="30" t="s">
        <v>87</v>
      </c>
      <c r="E33" s="2">
        <v>19</v>
      </c>
      <c r="F33" s="11">
        <v>12</v>
      </c>
      <c r="G33" s="14" t="s">
        <v>123</v>
      </c>
      <c r="H33" s="24">
        <v>26</v>
      </c>
      <c r="I33" s="11">
        <v>8</v>
      </c>
    </row>
    <row r="34" spans="1:9" ht="12.75">
      <c r="A34" s="14" t="s">
        <v>49</v>
      </c>
      <c r="B34" s="24">
        <v>28</v>
      </c>
      <c r="C34">
        <v>0</v>
      </c>
      <c r="D34" s="14" t="s">
        <v>88</v>
      </c>
      <c r="E34" s="23">
        <v>25</v>
      </c>
      <c r="F34" s="11">
        <v>3</v>
      </c>
      <c r="G34" s="14" t="s">
        <v>124</v>
      </c>
      <c r="H34" s="11">
        <v>7</v>
      </c>
      <c r="I34" s="24">
        <v>28</v>
      </c>
    </row>
    <row r="35" spans="1:9" ht="12.75">
      <c r="A35" s="14" t="s">
        <v>50</v>
      </c>
      <c r="B35" s="11">
        <v>0</v>
      </c>
      <c r="C35" s="23">
        <v>28</v>
      </c>
      <c r="D35" s="14" t="s">
        <v>89</v>
      </c>
      <c r="E35" s="23">
        <v>28</v>
      </c>
      <c r="F35" s="11">
        <v>0</v>
      </c>
      <c r="G35" s="14" t="s">
        <v>152</v>
      </c>
      <c r="H35" s="11">
        <v>0</v>
      </c>
      <c r="I35" s="24">
        <v>31</v>
      </c>
    </row>
    <row r="36" spans="1:10" ht="12.75">
      <c r="A36" s="30" t="s">
        <v>51</v>
      </c>
      <c r="B36" s="11">
        <v>20</v>
      </c>
      <c r="C36" s="23">
        <v>25</v>
      </c>
      <c r="D36" s="14" t="s">
        <v>90</v>
      </c>
      <c r="E36" s="2">
        <v>6</v>
      </c>
      <c r="F36" s="23">
        <v>93</v>
      </c>
      <c r="G36" s="14" t="s">
        <v>125</v>
      </c>
      <c r="H36" s="11">
        <v>11</v>
      </c>
      <c r="I36">
        <v>3</v>
      </c>
      <c r="J36" s="1"/>
    </row>
    <row r="37" spans="1:7" ht="12.75">
      <c r="A37" s="9"/>
      <c r="B37" s="2"/>
      <c r="C37" s="2"/>
      <c r="D37" s="9"/>
      <c r="E37" s="2"/>
      <c r="F37" s="11"/>
      <c r="G37" s="9"/>
    </row>
    <row r="38" spans="1:7" ht="12.75">
      <c r="A38" s="36" t="s">
        <v>20</v>
      </c>
      <c r="B38" s="39"/>
      <c r="C38" s="39"/>
      <c r="D38" s="34" t="s">
        <v>28</v>
      </c>
      <c r="E38" s="39"/>
      <c r="F38" s="39"/>
      <c r="G38" s="36" t="s">
        <v>14</v>
      </c>
    </row>
    <row r="39" spans="1:22" s="1" customFormat="1" ht="12.75">
      <c r="A39" s="18"/>
      <c r="B39"/>
      <c r="C39"/>
      <c r="D39" s="18"/>
      <c r="E39"/>
      <c r="F39"/>
      <c r="G39" s="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20" t="s">
        <v>172</v>
      </c>
      <c r="B40" s="2">
        <v>0</v>
      </c>
      <c r="C40" s="2"/>
      <c r="D40" s="14" t="s">
        <v>91</v>
      </c>
      <c r="E40" s="23">
        <v>28</v>
      </c>
      <c r="F40" s="11">
        <v>0</v>
      </c>
      <c r="G40" s="13" t="s">
        <v>126</v>
      </c>
      <c r="H40">
        <v>5</v>
      </c>
      <c r="I40" s="25">
        <v>38</v>
      </c>
    </row>
    <row r="41" spans="1:9" ht="12.75">
      <c r="A41" s="14" t="s">
        <v>164</v>
      </c>
      <c r="B41" s="11">
        <v>0</v>
      </c>
      <c r="C41" s="23">
        <v>28</v>
      </c>
      <c r="D41" s="14" t="s">
        <v>92</v>
      </c>
      <c r="E41" s="23">
        <v>28</v>
      </c>
      <c r="F41" s="11">
        <v>0</v>
      </c>
      <c r="G41" s="14" t="s">
        <v>181</v>
      </c>
      <c r="H41">
        <v>28</v>
      </c>
      <c r="I41">
        <v>0</v>
      </c>
    </row>
    <row r="42" spans="1:9" ht="12.75">
      <c r="A42" s="13" t="s">
        <v>53</v>
      </c>
      <c r="B42" s="2">
        <v>25</v>
      </c>
      <c r="C42" s="2">
        <v>0</v>
      </c>
      <c r="D42" s="14" t="s">
        <v>180</v>
      </c>
      <c r="E42" s="2">
        <v>0</v>
      </c>
      <c r="F42" s="24">
        <v>28</v>
      </c>
      <c r="G42" s="14" t="s">
        <v>127</v>
      </c>
      <c r="H42">
        <v>20</v>
      </c>
      <c r="I42">
        <v>10</v>
      </c>
    </row>
    <row r="43" spans="1:9" ht="12.75">
      <c r="A43" s="30" t="s">
        <v>54</v>
      </c>
      <c r="B43" s="11">
        <v>15</v>
      </c>
      <c r="C43" s="2">
        <v>17</v>
      </c>
      <c r="D43" s="14" t="s">
        <v>93</v>
      </c>
      <c r="E43" s="2">
        <v>0</v>
      </c>
      <c r="F43" s="24">
        <v>28</v>
      </c>
      <c r="G43" s="14" t="s">
        <v>128</v>
      </c>
      <c r="H43" s="25">
        <v>28</v>
      </c>
      <c r="I43">
        <v>0</v>
      </c>
    </row>
    <row r="44" spans="1:9" ht="12.75">
      <c r="A44" s="14" t="s">
        <v>55</v>
      </c>
      <c r="B44" s="24">
        <v>40</v>
      </c>
      <c r="C44" s="11">
        <v>10</v>
      </c>
      <c r="D44" s="13" t="s">
        <v>94</v>
      </c>
      <c r="E44">
        <v>24</v>
      </c>
      <c r="F44" s="11">
        <v>0</v>
      </c>
      <c r="G44" s="14" t="s">
        <v>129</v>
      </c>
      <c r="H44" s="2">
        <v>5</v>
      </c>
      <c r="I44" s="24">
        <v>22</v>
      </c>
    </row>
    <row r="45" spans="1:9" ht="12.75">
      <c r="A45" s="14" t="s">
        <v>56</v>
      </c>
      <c r="B45" s="11">
        <v>0</v>
      </c>
      <c r="C45" s="24">
        <v>28</v>
      </c>
      <c r="D45" s="14" t="s">
        <v>95</v>
      </c>
      <c r="E45" s="25">
        <v>22</v>
      </c>
      <c r="F45" s="11">
        <v>7</v>
      </c>
      <c r="G45" s="14" t="s">
        <v>130</v>
      </c>
      <c r="H45" s="11">
        <v>0</v>
      </c>
      <c r="I45" s="25">
        <v>28</v>
      </c>
    </row>
    <row r="46" spans="1:3" ht="12.75">
      <c r="A46" s="9"/>
      <c r="B46" s="11"/>
      <c r="C46" s="11"/>
    </row>
    <row r="47" spans="1:10" ht="12.75">
      <c r="A47" s="36" t="s">
        <v>21</v>
      </c>
      <c r="B47" s="21"/>
      <c r="C47" s="21"/>
      <c r="D47" s="36" t="s">
        <v>29</v>
      </c>
      <c r="E47" s="38"/>
      <c r="F47" s="38"/>
      <c r="G47" s="36" t="s">
        <v>15</v>
      </c>
      <c r="J47" s="6"/>
    </row>
    <row r="48" spans="1:4" ht="12.75">
      <c r="A48" s="9"/>
      <c r="B48" s="11"/>
      <c r="C48" s="11"/>
      <c r="D48" s="9"/>
    </row>
    <row r="49" spans="1:9" ht="12.75">
      <c r="A49" s="14" t="s">
        <v>158</v>
      </c>
      <c r="B49" s="24">
        <v>28</v>
      </c>
      <c r="C49" s="11">
        <v>0</v>
      </c>
      <c r="D49" s="20" t="s">
        <v>184</v>
      </c>
      <c r="E49">
        <v>0</v>
      </c>
      <c r="G49" s="14" t="s">
        <v>163</v>
      </c>
      <c r="H49">
        <v>0</v>
      </c>
      <c r="I49" s="25">
        <v>28</v>
      </c>
    </row>
    <row r="50" spans="1:9" ht="12.75">
      <c r="A50" s="14" t="s">
        <v>162</v>
      </c>
      <c r="B50" s="25">
        <v>44</v>
      </c>
      <c r="C50">
        <v>8</v>
      </c>
      <c r="D50" s="40" t="s">
        <v>186</v>
      </c>
      <c r="E50">
        <v>0</v>
      </c>
      <c r="G50" s="14" t="s">
        <v>131</v>
      </c>
      <c r="H50" s="25">
        <v>28</v>
      </c>
      <c r="I50">
        <v>0</v>
      </c>
    </row>
    <row r="51" spans="1:9" ht="12.75">
      <c r="A51" s="14" t="s">
        <v>165</v>
      </c>
      <c r="B51">
        <v>17</v>
      </c>
      <c r="C51" s="25">
        <v>27</v>
      </c>
      <c r="D51" s="13" t="s">
        <v>96</v>
      </c>
      <c r="E51" s="25">
        <v>28</v>
      </c>
      <c r="F51">
        <v>0</v>
      </c>
      <c r="G51" s="14" t="s">
        <v>167</v>
      </c>
      <c r="H51" s="25">
        <v>43</v>
      </c>
      <c r="I51">
        <v>12</v>
      </c>
    </row>
    <row r="52" spans="1:9" ht="12.75">
      <c r="A52" s="14" t="s">
        <v>175</v>
      </c>
      <c r="B52">
        <v>28</v>
      </c>
      <c r="C52">
        <v>0</v>
      </c>
      <c r="D52" s="14" t="s">
        <v>173</v>
      </c>
      <c r="E52">
        <v>0</v>
      </c>
      <c r="F52" s="25">
        <v>28</v>
      </c>
      <c r="G52" s="14" t="s">
        <v>132</v>
      </c>
      <c r="H52">
        <v>17</v>
      </c>
      <c r="I52">
        <v>0</v>
      </c>
    </row>
    <row r="53" spans="1:11" ht="12.75">
      <c r="A53" s="14" t="s">
        <v>57</v>
      </c>
      <c r="B53">
        <v>0</v>
      </c>
      <c r="C53">
        <v>28</v>
      </c>
      <c r="D53" s="14" t="s">
        <v>174</v>
      </c>
      <c r="E53" s="25">
        <v>45</v>
      </c>
      <c r="F53">
        <v>20</v>
      </c>
      <c r="G53" s="14" t="s">
        <v>168</v>
      </c>
      <c r="H53">
        <v>12</v>
      </c>
      <c r="I53" s="25">
        <v>28</v>
      </c>
      <c r="K53" s="14"/>
    </row>
    <row r="54" spans="1:8" ht="12.75">
      <c r="A54" s="14" t="s">
        <v>169</v>
      </c>
      <c r="B54">
        <v>0</v>
      </c>
      <c r="C54" s="25">
        <v>28</v>
      </c>
      <c r="D54" s="20" t="s">
        <v>185</v>
      </c>
      <c r="E54">
        <v>0</v>
      </c>
      <c r="G54" s="20" t="s">
        <v>187</v>
      </c>
      <c r="H54">
        <v>0</v>
      </c>
    </row>
    <row r="55" spans="1:4" ht="12.75">
      <c r="A55" s="9"/>
      <c r="D55" s="9"/>
    </row>
    <row r="56" spans="1:7" ht="12.75">
      <c r="A56" s="13"/>
      <c r="D56" s="13"/>
      <c r="G56" s="9"/>
    </row>
    <row r="57" spans="1:7" ht="12.75">
      <c r="A57" s="36" t="s">
        <v>22</v>
      </c>
      <c r="B57" s="38"/>
      <c r="C57" s="38"/>
      <c r="D57" s="36" t="s">
        <v>98</v>
      </c>
      <c r="G57" s="34" t="s">
        <v>23</v>
      </c>
    </row>
    <row r="58" spans="1:7" ht="12.75">
      <c r="A58" s="13"/>
      <c r="D58" s="9"/>
      <c r="G58" s="9"/>
    </row>
    <row r="59" spans="1:9" ht="12.75">
      <c r="A59" s="13" t="s">
        <v>58</v>
      </c>
      <c r="B59" s="25">
        <v>62</v>
      </c>
      <c r="C59">
        <v>10</v>
      </c>
      <c r="D59" s="30" t="s">
        <v>99</v>
      </c>
      <c r="E59">
        <v>8</v>
      </c>
      <c r="F59">
        <v>10</v>
      </c>
      <c r="G59" s="14" t="s">
        <v>134</v>
      </c>
      <c r="H59" s="25">
        <v>34</v>
      </c>
      <c r="I59">
        <v>17</v>
      </c>
    </row>
    <row r="60" spans="1:9" ht="12.75">
      <c r="A60" s="14" t="s">
        <v>59</v>
      </c>
      <c r="B60">
        <v>5</v>
      </c>
      <c r="C60">
        <v>19</v>
      </c>
      <c r="D60" s="13" t="s">
        <v>171</v>
      </c>
      <c r="E60">
        <v>0</v>
      </c>
      <c r="F60">
        <v>28</v>
      </c>
      <c r="G60" s="30" t="s">
        <v>135</v>
      </c>
      <c r="H60" s="25">
        <v>26</v>
      </c>
      <c r="I60" s="25">
        <v>29</v>
      </c>
    </row>
    <row r="61" spans="1:9" ht="12.75">
      <c r="A61" s="14" t="s">
        <v>60</v>
      </c>
      <c r="B61">
        <v>0</v>
      </c>
      <c r="C61" s="25">
        <v>28</v>
      </c>
      <c r="D61" s="14" t="s">
        <v>166</v>
      </c>
      <c r="E61" s="25">
        <v>35</v>
      </c>
      <c r="F61">
        <v>10</v>
      </c>
      <c r="G61" s="14" t="s">
        <v>136</v>
      </c>
      <c r="H61">
        <v>0</v>
      </c>
      <c r="I61" s="25">
        <v>28</v>
      </c>
    </row>
    <row r="62" spans="1:9" ht="12.75">
      <c r="A62" s="31" t="s">
        <v>61</v>
      </c>
      <c r="B62">
        <v>17</v>
      </c>
      <c r="C62">
        <v>10</v>
      </c>
      <c r="D62" s="14" t="s">
        <v>100</v>
      </c>
      <c r="E62" s="25">
        <v>28</v>
      </c>
      <c r="F62">
        <v>0</v>
      </c>
      <c r="G62" s="13" t="s">
        <v>159</v>
      </c>
      <c r="H62" s="25">
        <v>52</v>
      </c>
      <c r="I62">
        <v>0</v>
      </c>
    </row>
    <row r="63" spans="1:9" ht="12.75">
      <c r="A63" s="14" t="s">
        <v>62</v>
      </c>
      <c r="B63">
        <v>0</v>
      </c>
      <c r="C63" s="25">
        <v>28</v>
      </c>
      <c r="D63" s="14" t="s">
        <v>101</v>
      </c>
      <c r="E63" s="25">
        <v>28</v>
      </c>
      <c r="F63">
        <v>0</v>
      </c>
      <c r="G63" s="13" t="s">
        <v>137</v>
      </c>
      <c r="H63">
        <v>0</v>
      </c>
      <c r="I63" s="25">
        <v>28</v>
      </c>
    </row>
    <row r="64" spans="1:9" ht="12.75">
      <c r="A64" s="13" t="s">
        <v>63</v>
      </c>
      <c r="B64">
        <v>17</v>
      </c>
      <c r="C64">
        <v>3</v>
      </c>
      <c r="D64" s="14" t="s">
        <v>102</v>
      </c>
      <c r="E64" s="25">
        <v>28</v>
      </c>
      <c r="F64">
        <v>0</v>
      </c>
      <c r="G64" s="14" t="s">
        <v>138</v>
      </c>
      <c r="H64" s="25">
        <v>28</v>
      </c>
      <c r="I64">
        <v>0</v>
      </c>
    </row>
    <row r="65" spans="1:7" ht="12.75">
      <c r="A65" s="9"/>
      <c r="D65" s="13"/>
      <c r="G65" s="9"/>
    </row>
    <row r="66" spans="1:7" ht="12.75">
      <c r="A66" s="13"/>
      <c r="D66" s="9"/>
      <c r="G66" s="9"/>
    </row>
    <row r="67" spans="1:7" ht="12.75">
      <c r="A67" s="36" t="s">
        <v>30</v>
      </c>
      <c r="D67" s="8" t="s">
        <v>153</v>
      </c>
      <c r="G67" s="8" t="s">
        <v>154</v>
      </c>
    </row>
    <row r="68" ht="12.75">
      <c r="A68" s="13"/>
    </row>
    <row r="69" spans="1:7" ht="12.75">
      <c r="A69" s="14" t="s">
        <v>64</v>
      </c>
      <c r="B69" s="25">
        <v>28</v>
      </c>
      <c r="C69">
        <v>0</v>
      </c>
      <c r="D69" s="20" t="s">
        <v>120</v>
      </c>
      <c r="G69" s="20" t="s">
        <v>52</v>
      </c>
    </row>
    <row r="70" spans="1:7" ht="12.75">
      <c r="A70" s="14" t="s">
        <v>65</v>
      </c>
      <c r="B70" s="25">
        <v>28</v>
      </c>
      <c r="C70">
        <v>0</v>
      </c>
      <c r="D70" s="20" t="s">
        <v>155</v>
      </c>
      <c r="G70" s="20" t="s">
        <v>133</v>
      </c>
    </row>
    <row r="71" spans="1:7" ht="12.75">
      <c r="A71" s="14" t="s">
        <v>66</v>
      </c>
      <c r="B71">
        <v>0</v>
      </c>
      <c r="C71" s="25">
        <v>28</v>
      </c>
      <c r="G71" s="20" t="s">
        <v>177</v>
      </c>
    </row>
    <row r="72" spans="1:3" ht="12.75">
      <c r="A72" s="14" t="s">
        <v>67</v>
      </c>
      <c r="B72" s="25">
        <v>28</v>
      </c>
      <c r="C72">
        <v>0</v>
      </c>
    </row>
    <row r="73" spans="1:3" ht="12.75">
      <c r="A73" s="14" t="s">
        <v>68</v>
      </c>
      <c r="B73">
        <v>0</v>
      </c>
      <c r="C73" s="25">
        <v>25</v>
      </c>
    </row>
    <row r="74" spans="1:3" ht="12.75">
      <c r="A74" s="14" t="s">
        <v>69</v>
      </c>
      <c r="B74">
        <v>10</v>
      </c>
      <c r="C74" s="25">
        <v>32</v>
      </c>
    </row>
    <row r="75" ht="12.75">
      <c r="A75" s="13"/>
    </row>
    <row r="76" spans="1:7" ht="12.75">
      <c r="A76" s="8" t="s">
        <v>161</v>
      </c>
      <c r="D76" s="8" t="s">
        <v>179</v>
      </c>
      <c r="G76" s="16"/>
    </row>
    <row r="77" ht="12.75">
      <c r="G77" s="9"/>
    </row>
    <row r="78" spans="1:7" ht="12.75">
      <c r="A78" s="40" t="s">
        <v>178</v>
      </c>
      <c r="D78" s="13"/>
      <c r="G78" s="14"/>
    </row>
    <row r="79" spans="1:7" ht="12.75">
      <c r="A79" s="20" t="s">
        <v>97</v>
      </c>
      <c r="G79" s="14"/>
    </row>
    <row r="80" ht="12.75">
      <c r="G80" s="9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2010-01-27T11:18:18Z</cp:lastPrinted>
  <dcterms:created xsi:type="dcterms:W3CDTF">1999-09-11T20:11:56Z</dcterms:created>
  <dcterms:modified xsi:type="dcterms:W3CDTF">2010-03-29T23:20:13Z</dcterms:modified>
  <cp:category/>
  <cp:version/>
  <cp:contentType/>
  <cp:contentStatus/>
</cp:coreProperties>
</file>