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2030" windowHeight="5865" tabRatio="601" activeTab="0"/>
  </bookViews>
  <sheets>
    <sheet name="Reserve League Division 5W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<sst xmlns="http://schemas.openxmlformats.org/spreadsheetml/2006/main" count="141" uniqueCount="141">
  <si>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P</t>
  </si>
  <si>
    <t>W</t>
  </si>
  <si>
    <t>D</t>
  </si>
  <si>
    <t>L</t>
  </si>
  <si>
    <t>For</t>
  </si>
  <si>
    <t>A</t>
  </si>
  <si>
    <t>Pts</t>
  </si>
  <si>
    <t>Ded</t>
  </si>
  <si>
    <t>TB</t>
  </si>
  <si>
    <t>LB</t>
  </si>
  <si>
    <t>Saturday 19 Sept 2009</t>
  </si>
  <si>
    <t>Saturday 10 Oct 2009</t>
  </si>
  <si>
    <t>Saturday 31 Oct 2009</t>
  </si>
  <si>
    <t>Saturday 28 Nov 2009</t>
  </si>
  <si>
    <t>Saturday 19 Dec 2010</t>
  </si>
  <si>
    <t>Saturday 23 Jan 2010</t>
  </si>
  <si>
    <t>Saturday 05 Sept 2009</t>
  </si>
  <si>
    <t>Saturday 26 Sept 2009</t>
  </si>
  <si>
    <t>Saturday 17 Oct 2009</t>
  </si>
  <si>
    <t>Saturday 05 Dec 2009</t>
  </si>
  <si>
    <t>Saturday 09 Jan 2010</t>
  </si>
  <si>
    <t>Saturday 12 Sept 2009</t>
  </si>
  <si>
    <t>Saturday 03 Oct 2009</t>
  </si>
  <si>
    <t>Saturday 24 Oct 2009</t>
  </si>
  <si>
    <t>Saturday 12 Dec 2010</t>
  </si>
  <si>
    <t>Saturday 16 Jan 2010</t>
  </si>
  <si>
    <t>Saturday 20 Feb 2010</t>
  </si>
  <si>
    <t>Saturday 06 Feb 2010</t>
  </si>
  <si>
    <t>Cambuslang v East Kilbride</t>
  </si>
  <si>
    <t>Cumbernauld v West of Scotland 2A</t>
  </si>
  <si>
    <t>Marr v Stewartry</t>
  </si>
  <si>
    <t>Newton Stewart v Glasgow Accies</t>
  </si>
  <si>
    <t>Strathendrick v Ardrossan Accies</t>
  </si>
  <si>
    <t>Cumbernauld v Ardrossan Accies</t>
  </si>
  <si>
    <t>East Kilbride v West of Scotland 2A</t>
  </si>
  <si>
    <t>Glasgow Accies v Strathendrick</t>
  </si>
  <si>
    <t>Marr v Cambuslang</t>
  </si>
  <si>
    <t>Newton Stewart v Stewartry</t>
  </si>
  <si>
    <t>Ardrossan Accies v East Kilbride</t>
  </si>
  <si>
    <t>Cambuslang v Newton Stewart</t>
  </si>
  <si>
    <t>Cumbernauld v Strathendrick</t>
  </si>
  <si>
    <t>Marr v West of Scotland 2A</t>
  </si>
  <si>
    <t>Stewartry v Glasgow Accies</t>
  </si>
  <si>
    <t>Ardrossan Accies v Strathendrick</t>
  </si>
  <si>
    <t>East Kilbride v Cambuslang</t>
  </si>
  <si>
    <t>Glasgow Accies v Newton Stewart</t>
  </si>
  <si>
    <t>Stewartry v Marr</t>
  </si>
  <si>
    <t>West of Scotland 2A v Cumbernauld</t>
  </si>
  <si>
    <t>East Kilbride v Ardrossan Accies</t>
  </si>
  <si>
    <t>Glasgow Accies v Stewartry</t>
  </si>
  <si>
    <t>Newton Stewart v Cambuslang</t>
  </si>
  <si>
    <t>West of Scotland 2A v Marr</t>
  </si>
  <si>
    <t>Glasgow Accies v Cambuslang</t>
  </si>
  <si>
    <t>Ardrossan Accies v Marr</t>
  </si>
  <si>
    <t>East Kilbride v Cumbernauld</t>
  </si>
  <si>
    <t>Stewartry v Strathendrick</t>
  </si>
  <si>
    <t>West of Scotland 2A v Newton Stewart</t>
  </si>
  <si>
    <t>Ardrossan Accies v Stewartry</t>
  </si>
  <si>
    <t>East Kilbride v Glasgow Accies</t>
  </si>
  <si>
    <t>Marr v Newton Stewart</t>
  </si>
  <si>
    <t>Strathendrick v West of Scotland 2A</t>
  </si>
  <si>
    <t>East Kilbride v Marr</t>
  </si>
  <si>
    <t>Glasgow Accies v Cumbernauld</t>
  </si>
  <si>
    <t>Newton Stewart v Ardrossan Accies</t>
  </si>
  <si>
    <t>Strathendrick v Cambuslang</t>
  </si>
  <si>
    <t>West of Scotland 2A v Stewartry</t>
  </si>
  <si>
    <t>Cambuslang v Glasgow Accies</t>
  </si>
  <si>
    <t>Cumbernauld v East Kilbride</t>
  </si>
  <si>
    <t>Marr v Ardrossan Accies</t>
  </si>
  <si>
    <t>Strathendrick v Stewartry</t>
  </si>
  <si>
    <t>Newton Stewart v Marr</t>
  </si>
  <si>
    <t>Ardrossan Accies v Newton Stewart</t>
  </si>
  <si>
    <t>Cambuslang v Strathendrick</t>
  </si>
  <si>
    <t>Cumbernauld v Glasgow Accies</t>
  </si>
  <si>
    <t>Marr v East Kilbride</t>
  </si>
  <si>
    <t>Stewartry v West of Scotland 2A</t>
  </si>
  <si>
    <t>Cambuslang v Ardrossan Accies</t>
  </si>
  <si>
    <t>Newton Stewart v East Kilbride</t>
  </si>
  <si>
    <t>Stewartry v Cumbernauld</t>
  </si>
  <si>
    <t>Strathendrick v Marr</t>
  </si>
  <si>
    <t>West of Scotland 2A v Glasgow Accies</t>
  </si>
  <si>
    <t>Cumbernauld v Marr</t>
  </si>
  <si>
    <t>Glasgow Accies v Ardrossan Accies</t>
  </si>
  <si>
    <t>West of Scotland 2A v Cambuslang</t>
  </si>
  <si>
    <t>Ardrossan Accies v West of Scotland 2A</t>
  </si>
  <si>
    <t>Cumbernauld v Newton Stewart</t>
  </si>
  <si>
    <t>Marr v Glasgow Accies</t>
  </si>
  <si>
    <t>Strathendrick v East Kilbride</t>
  </si>
  <si>
    <t xml:space="preserve">Ardrossan Accies v Cambuslang </t>
  </si>
  <si>
    <t>Cumbernauld v Stewartry</t>
  </si>
  <si>
    <t>East Kilbride v Newton Stewart</t>
  </si>
  <si>
    <t>Glasgow Accies v West of Scotland 2A</t>
  </si>
  <si>
    <t>06/03 Cambuslang v Stewartry</t>
  </si>
  <si>
    <t>East Kilbride v Strathendrick</t>
  </si>
  <si>
    <t>Glasgow Accies v Marr</t>
  </si>
  <si>
    <t>Newton Stewart v Cumbernauld</t>
  </si>
  <si>
    <t>West of Scotland 2A v Ardrossan Accies</t>
  </si>
  <si>
    <t>West of Scotland 2A</t>
  </si>
  <si>
    <t>Newton Stewart</t>
  </si>
  <si>
    <t>Stewartry</t>
  </si>
  <si>
    <t>East Kilbride</t>
  </si>
  <si>
    <t>Strathendrick</t>
  </si>
  <si>
    <t>Ardrossan Accies</t>
  </si>
  <si>
    <t>Cambuslang</t>
  </si>
  <si>
    <t>Marr</t>
  </si>
  <si>
    <t>Glasgow Accies</t>
  </si>
  <si>
    <t>Cumbernauld</t>
  </si>
  <si>
    <t>Reserve League Div 5W</t>
  </si>
  <si>
    <t>Newton Stewart v Strathendrick</t>
  </si>
  <si>
    <t>Stewartry v Cambuslang</t>
  </si>
  <si>
    <t>Saturday 27 Mar 2010</t>
  </si>
  <si>
    <t>Saturday 03 Apr 2010</t>
  </si>
  <si>
    <t>Strathendrick v Cumbernauld</t>
  </si>
  <si>
    <t>13/02 Cumbernauld v Cambuslang</t>
  </si>
  <si>
    <t>13/02 Stewartry v Ardrossan Accies</t>
  </si>
  <si>
    <t>27/02 Cumbernauld v Marr</t>
  </si>
  <si>
    <t>27/02 Newton Stewart v Strathendrick</t>
  </si>
  <si>
    <t>06/03 Ardrossan Accies v Cumbernauld</t>
  </si>
  <si>
    <t>06/03 Marr v Strathendrick</t>
  </si>
  <si>
    <t>06/03 West of Scotland 2A v East Kilbride</t>
  </si>
  <si>
    <t>13/03 Cambuslang v Cumbernauld</t>
  </si>
  <si>
    <t>13/03 Newton Stewart v West of Scotland 2A</t>
  </si>
  <si>
    <t>13/03 Stewartry v East Kilbride</t>
  </si>
  <si>
    <t>20/03 Cambuslang v West of Scotland 2A</t>
  </si>
  <si>
    <t>20/03 East Kilbride v Stewartry</t>
  </si>
  <si>
    <t>20/03 Marr v Cumbernauld</t>
  </si>
  <si>
    <t>20/03 Strathendrick v Newton Stewart</t>
  </si>
  <si>
    <t>27/03 Cambuslang v Marr</t>
  </si>
  <si>
    <t>27/03 Cumbernauld v East Kilbride</t>
  </si>
  <si>
    <t>27/03 West of Scotland 2A v Strathendrick</t>
  </si>
  <si>
    <t>03/04 Marr v East Kilbride</t>
  </si>
  <si>
    <t>30/01 Stewartry v Newton Stewart</t>
  </si>
  <si>
    <t>30/01 Ardrossan Accies v Glasgow Accies</t>
  </si>
  <si>
    <t>13/03 Strathendrick v Glasgow Accies</t>
  </si>
  <si>
    <t>Saturday 10 Apr 2010</t>
  </si>
  <si>
    <t>03/04 West of Scotland 2A v Ardrossan Accies</t>
  </si>
  <si>
    <t>10/04 East Kilbride v Strathendrick</t>
  </si>
  <si>
    <t>10/04 Glasgow Accies v Marr</t>
  </si>
  <si>
    <t>17/04 East Kilbride v Cambuslang</t>
  </si>
  <si>
    <t>Saturday 17 Apr 2010</t>
  </si>
  <si>
    <t>13/02 Glasgow Accies v East Kilbride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</si>
</sst>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87F7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0" fillId="33" borderId="0" xfId="0" applyFont="1" applyFill="1" applyAlignment="1" quotePrefix="1">
      <alignment horizontal="right"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 quotePrefix="1">
      <alignment/>
    </xf>
    <xf numFmtId="0" fontId="1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 quotePrefix="1">
      <alignment horizontal="center"/>
    </xf>
    <xf numFmtId="0" fontId="1" fillId="33" borderId="0" xfId="0" applyFont="1" applyFill="1" applyAlignment="1" quotePrefix="1">
      <alignment horizontal="left"/>
    </xf>
    <xf numFmtId="0" fontId="0" fillId="19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22.7109375" style="0" customWidth="1"/>
    <col min="2" max="3" width="3.28125" style="0" customWidth="1"/>
    <col min="4" max="4" width="22.57421875" style="0" customWidth="1"/>
    <col min="5" max="6" width="3.28125" style="0" customWidth="1"/>
    <col min="7" max="7" width="22.7109375" style="0" customWidth="1"/>
    <col min="8" max="9" width="3.28125" style="0" customWidth="1"/>
    <col min="10" max="10" width="1.7109375" style="0" customWidth="1"/>
    <col min="11" max="11" width="20.28125" style="0" customWidth="1"/>
    <col min="12" max="12" width="4.140625" style="0" customWidth="1"/>
    <col min="13" max="15" width="3.7109375" style="0" customWidth="1"/>
    <col min="16" max="17" width="5.140625" style="0" customWidth="1"/>
    <col min="18" max="19" width="3.7109375" style="0" customWidth="1"/>
    <col min="20" max="20" width="4.28125" style="0" customWidth="1"/>
    <col min="21" max="21" width="4.7109375" style="0" customWidth="1"/>
  </cols>
  <sheetData>
    <row r="1" spans="11:21" ht="12.75">
      <c r="K1" s="10" t="s">
        <v>107</v>
      </c>
      <c r="L1" s="3" t="s">
        <v>0</v>
      </c>
      <c r="M1" s="3" t="s">
        <v>1</v>
      </c>
      <c r="N1" s="3" t="s">
        <v>2</v>
      </c>
      <c r="O1" s="3" t="s">
        <v>3</v>
      </c>
      <c r="P1" s="3" t="s">
        <v>4</v>
      </c>
      <c r="Q1" s="3" t="s">
        <v>5</v>
      </c>
      <c r="R1" s="3" t="s">
        <v>8</v>
      </c>
      <c r="S1" s="3" t="s">
        <v>9</v>
      </c>
      <c r="T1" s="3" t="s">
        <v>7</v>
      </c>
      <c r="U1" s="3" t="s">
        <v>6</v>
      </c>
    </row>
    <row r="2" spans="1:21" s="1" customFormat="1" ht="12.75">
      <c r="A2" s="27" t="s">
        <v>16</v>
      </c>
      <c r="B2" s="35"/>
      <c r="C2" s="35"/>
      <c r="D2" s="27" t="s">
        <v>21</v>
      </c>
      <c r="E2" s="35"/>
      <c r="F2" s="35"/>
      <c r="G2" s="27" t="s">
        <v>10</v>
      </c>
      <c r="K2"/>
      <c r="L2"/>
      <c r="M2"/>
      <c r="N2"/>
      <c r="O2"/>
      <c r="P2"/>
      <c r="Q2"/>
      <c r="R2"/>
      <c r="S2"/>
      <c r="T2"/>
      <c r="U2"/>
    </row>
    <row r="3" spans="2:21" ht="12.75">
      <c r="B3" s="3"/>
      <c r="C3" s="3"/>
      <c r="G3" s="9"/>
      <c r="K3" s="12" t="s">
        <v>105</v>
      </c>
      <c r="L3" s="18">
        <v>17</v>
      </c>
      <c r="M3" s="18">
        <v>15</v>
      </c>
      <c r="N3" s="18">
        <v>0</v>
      </c>
      <c r="O3" s="18">
        <v>2</v>
      </c>
      <c r="P3" s="18">
        <f>C7+E4+I8+B14+F14+H13+C24+E21+I23+B30+F28+H31+C39+E37+I36+B46+F46+H46</f>
        <v>567</v>
      </c>
      <c r="Q3" s="18">
        <f>B7+F4+H8+C14+E14+I13+B24+F21+H23+C30+E28+I31+B39+F37+H36+C46+E46+I46</f>
        <v>173</v>
      </c>
      <c r="R3" s="18">
        <v>11</v>
      </c>
      <c r="S3" s="18">
        <v>1</v>
      </c>
      <c r="T3" s="18">
        <v>0</v>
      </c>
      <c r="U3" s="18">
        <f aca="true" t="shared" si="0" ref="U3:U12">(M3*4)+(N3*2)+R3+S3-T3</f>
        <v>72</v>
      </c>
    </row>
    <row r="4" spans="1:21" ht="12.75">
      <c r="A4" s="12" t="s">
        <v>28</v>
      </c>
      <c r="B4" s="2">
        <v>0</v>
      </c>
      <c r="C4" s="22">
        <v>28</v>
      </c>
      <c r="D4" s="13" t="s">
        <v>52</v>
      </c>
      <c r="E4" s="22">
        <v>48</v>
      </c>
      <c r="F4" s="10">
        <v>7</v>
      </c>
      <c r="G4" s="26" t="s">
        <v>76</v>
      </c>
      <c r="H4" s="12">
        <v>14</v>
      </c>
      <c r="I4" s="12">
        <v>19</v>
      </c>
      <c r="J4" s="4"/>
      <c r="K4" s="12" t="s">
        <v>100</v>
      </c>
      <c r="L4" s="18">
        <v>15</v>
      </c>
      <c r="M4" s="18">
        <v>12</v>
      </c>
      <c r="N4" s="18">
        <v>1</v>
      </c>
      <c r="O4" s="18">
        <v>2</v>
      </c>
      <c r="P4" s="19">
        <f>+C4+E6+I5+B13+E14+I15+C20+E20+I24+B29+F29+H30+C40+F37+H38+B45+F47+H45</f>
        <v>356</v>
      </c>
      <c r="Q4" s="19">
        <f>+B4+F6+H5+C13+F14+H15+B20+F20+H24+C29+E29+I30+B40+E37+I38+C45+E47+I45</f>
        <v>87</v>
      </c>
      <c r="R4" s="18">
        <v>9</v>
      </c>
      <c r="S4" s="18">
        <v>1</v>
      </c>
      <c r="T4" s="18">
        <v>0</v>
      </c>
      <c r="U4" s="18">
        <f t="shared" si="0"/>
        <v>60</v>
      </c>
    </row>
    <row r="5" spans="1:21" ht="12.75">
      <c r="A5" s="26" t="s">
        <v>29</v>
      </c>
      <c r="B5" s="2">
        <v>17</v>
      </c>
      <c r="C5" s="2">
        <v>15</v>
      </c>
      <c r="D5" s="12" t="s">
        <v>53</v>
      </c>
      <c r="E5" s="2">
        <v>19</v>
      </c>
      <c r="F5" s="23">
        <v>39</v>
      </c>
      <c r="G5" s="12" t="s">
        <v>77</v>
      </c>
      <c r="H5" s="12">
        <v>0</v>
      </c>
      <c r="I5" s="23">
        <v>28</v>
      </c>
      <c r="J5" s="4"/>
      <c r="K5" s="12" t="s">
        <v>106</v>
      </c>
      <c r="L5" s="18">
        <v>17</v>
      </c>
      <c r="M5" s="18">
        <v>10</v>
      </c>
      <c r="N5" s="18">
        <v>1</v>
      </c>
      <c r="O5" s="18">
        <v>6</v>
      </c>
      <c r="P5" s="18">
        <f>+B5+F6+I6+B12+F13+H12+B22+F21+H22+C32+E29+H29+C36+E36+I39+C44+E46+I47</f>
        <v>368</v>
      </c>
      <c r="Q5" s="18">
        <f>+C5+E6+H6+C12+E13+I12+C22+E21+I22+B32+F29+I29+B36+F36+H39+B44+F46+H47</f>
        <v>224</v>
      </c>
      <c r="R5" s="18">
        <v>8</v>
      </c>
      <c r="S5" s="18">
        <v>0</v>
      </c>
      <c r="T5" s="18">
        <v>0</v>
      </c>
      <c r="U5" s="18">
        <f t="shared" si="0"/>
        <v>50</v>
      </c>
    </row>
    <row r="6" spans="1:21" ht="12.75">
      <c r="A6" s="26" t="s">
        <v>30</v>
      </c>
      <c r="B6" s="2">
        <v>10</v>
      </c>
      <c r="C6">
        <v>7</v>
      </c>
      <c r="D6" s="12" t="s">
        <v>54</v>
      </c>
      <c r="E6" s="22">
        <v>38</v>
      </c>
      <c r="F6" s="10">
        <v>7</v>
      </c>
      <c r="G6" s="12" t="s">
        <v>78</v>
      </c>
      <c r="H6" s="2">
        <v>12</v>
      </c>
      <c r="I6" s="10">
        <v>21</v>
      </c>
      <c r="J6" s="4"/>
      <c r="K6" s="12" t="s">
        <v>104</v>
      </c>
      <c r="L6" s="18">
        <v>15</v>
      </c>
      <c r="M6" s="18">
        <v>10</v>
      </c>
      <c r="N6" s="18">
        <v>0</v>
      </c>
      <c r="O6" s="18">
        <v>5</v>
      </c>
      <c r="P6" s="18">
        <f>+B6+F5+I7+B15+E15+I12+B23+F20+H23+C31+E30+H32+C37+F38+H39+C48+E47+I46</f>
        <v>294</v>
      </c>
      <c r="Q6" s="18">
        <f>+C6+E5+H7+C15+F15+H12+C23+E20+I23+B31+F30+I32+B37+E38+I39+B48+F47+H46</f>
        <v>235</v>
      </c>
      <c r="R6" s="18">
        <v>7</v>
      </c>
      <c r="S6" s="18">
        <v>0</v>
      </c>
      <c r="T6" s="18">
        <v>3</v>
      </c>
      <c r="U6" s="18">
        <f t="shared" si="0"/>
        <v>44</v>
      </c>
    </row>
    <row r="7" spans="1:21" ht="12.75">
      <c r="A7" s="12" t="s">
        <v>31</v>
      </c>
      <c r="B7" s="10">
        <v>17</v>
      </c>
      <c r="C7" s="22">
        <v>37</v>
      </c>
      <c r="D7" s="12" t="s">
        <v>55</v>
      </c>
      <c r="E7" s="23">
        <v>28</v>
      </c>
      <c r="F7" s="10">
        <v>0</v>
      </c>
      <c r="G7" s="12" t="s">
        <v>79</v>
      </c>
      <c r="H7" s="23">
        <v>22</v>
      </c>
      <c r="I7" s="10">
        <v>7</v>
      </c>
      <c r="J7" s="4"/>
      <c r="K7" s="12" t="s">
        <v>97</v>
      </c>
      <c r="L7" s="18">
        <v>17</v>
      </c>
      <c r="M7" s="18">
        <v>8</v>
      </c>
      <c r="N7" s="18">
        <v>0</v>
      </c>
      <c r="O7" s="18">
        <v>9</v>
      </c>
      <c r="P7" s="18">
        <f>C5+E8+H8+C13+F16+H16+C23+E24+I21+B32+F31+I31+B40+E40+I37+B48+F48+H48</f>
        <v>343</v>
      </c>
      <c r="Q7" s="18">
        <f>B5+F8+I8+B13+E16+I16+B23+F24+H21+C32+E31+H31+C40+F40+H37+C48+E48+I48</f>
        <v>284</v>
      </c>
      <c r="R7" s="18">
        <v>6</v>
      </c>
      <c r="S7" s="18">
        <v>5</v>
      </c>
      <c r="T7" s="18">
        <v>3</v>
      </c>
      <c r="U7" s="18">
        <f t="shared" si="0"/>
        <v>40</v>
      </c>
    </row>
    <row r="8" spans="1:21" ht="12.75">
      <c r="A8" s="12" t="s">
        <v>32</v>
      </c>
      <c r="B8" s="23">
        <v>46</v>
      </c>
      <c r="C8" s="10">
        <v>5</v>
      </c>
      <c r="D8" s="13" t="s">
        <v>56</v>
      </c>
      <c r="E8" s="23">
        <v>28</v>
      </c>
      <c r="F8" s="10">
        <v>0</v>
      </c>
      <c r="G8" s="26" t="s">
        <v>80</v>
      </c>
      <c r="H8" s="10">
        <v>15</v>
      </c>
      <c r="I8" s="10">
        <v>19</v>
      </c>
      <c r="J8" s="4"/>
      <c r="K8" s="12" t="s">
        <v>99</v>
      </c>
      <c r="L8" s="18">
        <v>18</v>
      </c>
      <c r="M8" s="18">
        <v>9</v>
      </c>
      <c r="N8" s="18">
        <v>0</v>
      </c>
      <c r="O8" s="18">
        <v>9</v>
      </c>
      <c r="P8" s="18">
        <f>+C6+E7+H6+C16+F12+H15+B24+F24+H20+B31+F32+I29+B38+E39+I38+C46+E48+I44</f>
        <v>317</v>
      </c>
      <c r="Q8" s="18">
        <f>+B6+F7+I6+B16+E12+I15+C24+E24+I20+C31+E32+H29+C38+F39+H38+B46+F48+H44</f>
        <v>322</v>
      </c>
      <c r="R8" s="18">
        <v>7</v>
      </c>
      <c r="S8" s="18">
        <v>1</v>
      </c>
      <c r="T8" s="18">
        <v>9</v>
      </c>
      <c r="U8" s="18">
        <f t="shared" si="0"/>
        <v>35</v>
      </c>
    </row>
    <row r="9" spans="1:21" ht="12.75">
      <c r="A9" s="9"/>
      <c r="B9" s="10"/>
      <c r="C9" s="10"/>
      <c r="D9" s="12"/>
      <c r="F9" s="10"/>
      <c r="G9" s="12"/>
      <c r="H9" s="10"/>
      <c r="I9" s="10"/>
      <c r="J9" s="4"/>
      <c r="K9" s="12" t="s">
        <v>102</v>
      </c>
      <c r="L9" s="18">
        <v>17</v>
      </c>
      <c r="M9" s="18">
        <v>6</v>
      </c>
      <c r="N9" s="18">
        <v>0</v>
      </c>
      <c r="O9" s="18">
        <v>11</v>
      </c>
      <c r="P9" s="18">
        <f>+C8+E5+I4+C12+E12+I13+B20+F22+H21+B28+F30+H28+B36+F39+H36+C45+E44+I48</f>
        <v>252</v>
      </c>
      <c r="Q9" s="18">
        <f>+B8+F5+H4+B12+F12+H13+C20+E22+I21+C28+E30+I28+C36+E39+I36+B45+F44+H48</f>
        <v>389</v>
      </c>
      <c r="R9" s="18">
        <v>3</v>
      </c>
      <c r="S9" s="18">
        <v>3</v>
      </c>
      <c r="T9" s="18">
        <v>0</v>
      </c>
      <c r="U9" s="18">
        <f t="shared" si="0"/>
        <v>30</v>
      </c>
    </row>
    <row r="10" spans="1:21" ht="12.75">
      <c r="A10" s="27" t="s">
        <v>17</v>
      </c>
      <c r="B10" s="35"/>
      <c r="C10" s="35"/>
      <c r="D10" s="27" t="s">
        <v>22</v>
      </c>
      <c r="E10" s="35"/>
      <c r="F10" s="35"/>
      <c r="G10" s="27" t="s">
        <v>11</v>
      </c>
      <c r="H10" s="6"/>
      <c r="J10" s="4"/>
      <c r="K10" s="12" t="s">
        <v>101</v>
      </c>
      <c r="L10" s="18">
        <v>16</v>
      </c>
      <c r="M10" s="18">
        <v>7</v>
      </c>
      <c r="N10" s="18">
        <v>0</v>
      </c>
      <c r="O10" s="18">
        <v>9</v>
      </c>
      <c r="P10" s="18">
        <f>+B8+F7+H7+C14+E16+I14+C22+E23+H24+C28+E32+I32+B39+F40+H40+B44+F45+I45</f>
        <v>258</v>
      </c>
      <c r="Q10" s="18">
        <f>+C8+E7+I7+B14+F16+H14+B22+F23+I24+B28+F32+H32+C39+E40+I40+C44+E45+H45</f>
        <v>305</v>
      </c>
      <c r="R10" s="18">
        <v>5</v>
      </c>
      <c r="S10" s="18">
        <v>0</v>
      </c>
      <c r="T10" s="18">
        <v>6</v>
      </c>
      <c r="U10" s="18">
        <f t="shared" si="0"/>
        <v>27</v>
      </c>
    </row>
    <row r="11" spans="1:21" ht="12.75">
      <c r="A11" s="9"/>
      <c r="D11" s="12"/>
      <c r="G11" s="9"/>
      <c r="H11" s="2"/>
      <c r="J11" s="4"/>
      <c r="K11" s="36" t="s">
        <v>98</v>
      </c>
      <c r="L11" s="18">
        <v>17</v>
      </c>
      <c r="M11" s="18">
        <v>4</v>
      </c>
      <c r="N11" s="18">
        <v>0</v>
      </c>
      <c r="O11" s="18">
        <v>13</v>
      </c>
      <c r="P11" s="18">
        <f>+B7+F8+H5+B16+F15+H14+C21+E22+I22+C30+E31+I30+C38+E38+I40+B47+F44+H47</f>
        <v>123</v>
      </c>
      <c r="Q11" s="18">
        <f>+C7+E8+I5+C16+E15+I14+B21+F22+H22+B30+F31+H30+B38+F38+H40+C47+E44+I47</f>
        <v>422</v>
      </c>
      <c r="R11" s="18">
        <v>2</v>
      </c>
      <c r="S11" s="18">
        <v>0</v>
      </c>
      <c r="T11" s="18">
        <v>30</v>
      </c>
      <c r="U11" s="18">
        <f t="shared" si="0"/>
        <v>-12</v>
      </c>
    </row>
    <row r="12" spans="1:21" ht="12.75">
      <c r="A12" s="12" t="s">
        <v>33</v>
      </c>
      <c r="B12" s="22">
        <v>52</v>
      </c>
      <c r="C12" s="2">
        <v>3</v>
      </c>
      <c r="D12" s="12" t="s">
        <v>57</v>
      </c>
      <c r="E12" s="2">
        <v>17</v>
      </c>
      <c r="F12" s="23">
        <v>35</v>
      </c>
      <c r="G12" s="20" t="s">
        <v>115</v>
      </c>
      <c r="H12" s="7"/>
      <c r="I12" s="10"/>
      <c r="J12" s="1"/>
      <c r="K12" s="36" t="s">
        <v>103</v>
      </c>
      <c r="L12" s="18">
        <v>17</v>
      </c>
      <c r="M12" s="18">
        <v>1</v>
      </c>
      <c r="N12" s="18">
        <v>0</v>
      </c>
      <c r="O12" s="18">
        <v>16</v>
      </c>
      <c r="P12" s="18">
        <f>+B4+F4+H4+C15+E13+I16+B21+F23+I20+C29+E28+I28+B37+F36+H37+C47+E45+H44</f>
        <v>111</v>
      </c>
      <c r="Q12" s="18">
        <f>+C4+E4+I4+B15+F13+H16+C21+E23+H20+B29+F28+H28+C37+E36+I37+B47+F45+I44</f>
        <v>548</v>
      </c>
      <c r="R12" s="18">
        <v>1</v>
      </c>
      <c r="S12" s="18">
        <v>1</v>
      </c>
      <c r="T12" s="18">
        <v>24</v>
      </c>
      <c r="U12" s="18">
        <f t="shared" si="0"/>
        <v>-18</v>
      </c>
    </row>
    <row r="13" spans="1:22" s="1" customFormat="1" ht="12.75">
      <c r="A13" s="26" t="s">
        <v>34</v>
      </c>
      <c r="B13" s="2">
        <v>3</v>
      </c>
      <c r="C13" s="2">
        <v>10</v>
      </c>
      <c r="D13" s="12" t="s">
        <v>120</v>
      </c>
      <c r="E13" s="2">
        <v>0</v>
      </c>
      <c r="F13" s="23">
        <v>28</v>
      </c>
      <c r="G13" s="12" t="s">
        <v>82</v>
      </c>
      <c r="H13" s="22">
        <v>70</v>
      </c>
      <c r="I13" s="10">
        <v>18</v>
      </c>
      <c r="J13"/>
      <c r="V13"/>
    </row>
    <row r="14" spans="1:9" ht="12.75">
      <c r="A14" s="12" t="s">
        <v>35</v>
      </c>
      <c r="B14" s="22">
        <v>34</v>
      </c>
      <c r="C14" s="2">
        <v>18</v>
      </c>
      <c r="D14" s="12" t="s">
        <v>58</v>
      </c>
      <c r="E14">
        <v>0</v>
      </c>
      <c r="F14">
        <v>17</v>
      </c>
      <c r="G14" s="20" t="s">
        <v>116</v>
      </c>
      <c r="H14" s="2">
        <v>0</v>
      </c>
      <c r="I14" s="10"/>
    </row>
    <row r="15" spans="1:21" ht="12.75">
      <c r="A15" s="12" t="s">
        <v>36</v>
      </c>
      <c r="B15" s="22">
        <v>28</v>
      </c>
      <c r="C15" s="10">
        <v>0</v>
      </c>
      <c r="D15" s="12" t="s">
        <v>59</v>
      </c>
      <c r="E15" s="24">
        <v>37</v>
      </c>
      <c r="F15">
        <v>14</v>
      </c>
      <c r="G15" s="12" t="s">
        <v>122</v>
      </c>
      <c r="H15" s="2">
        <v>11</v>
      </c>
      <c r="I15" s="23">
        <v>20</v>
      </c>
      <c r="K15" s="2"/>
      <c r="L15" s="21">
        <f aca="true" t="shared" si="1" ref="L15:S15">SUM(L3:L14)</f>
        <v>166</v>
      </c>
      <c r="M15" s="21">
        <f t="shared" si="1"/>
        <v>82</v>
      </c>
      <c r="N15" s="21">
        <f t="shared" si="1"/>
        <v>2</v>
      </c>
      <c r="O15" s="21">
        <f t="shared" si="1"/>
        <v>82</v>
      </c>
      <c r="P15" s="21">
        <f t="shared" si="1"/>
        <v>2989</v>
      </c>
      <c r="Q15" s="21">
        <f t="shared" si="1"/>
        <v>2989</v>
      </c>
      <c r="R15" s="21">
        <f t="shared" si="1"/>
        <v>59</v>
      </c>
      <c r="S15" s="21">
        <f t="shared" si="1"/>
        <v>12</v>
      </c>
      <c r="T15" s="2"/>
      <c r="U15" s="2"/>
    </row>
    <row r="16" spans="1:9" ht="12.75">
      <c r="A16" s="12" t="s">
        <v>37</v>
      </c>
      <c r="B16" s="10">
        <v>19</v>
      </c>
      <c r="C16" s="10">
        <v>8</v>
      </c>
      <c r="D16" s="12" t="s">
        <v>60</v>
      </c>
      <c r="E16" s="2">
        <v>7</v>
      </c>
      <c r="F16" s="23">
        <v>30</v>
      </c>
      <c r="G16" s="12" t="s">
        <v>83</v>
      </c>
      <c r="H16" s="23">
        <v>61</v>
      </c>
      <c r="I16" s="10">
        <v>0</v>
      </c>
    </row>
    <row r="17" spans="1:9" ht="12.75">
      <c r="A17" s="12"/>
      <c r="B17" s="10"/>
      <c r="D17" s="13"/>
      <c r="F17" s="10"/>
      <c r="G17" s="12"/>
      <c r="H17" s="10"/>
      <c r="I17" s="10"/>
    </row>
    <row r="18" spans="1:9" ht="12.75">
      <c r="A18" s="27" t="s">
        <v>18</v>
      </c>
      <c r="B18" s="31"/>
      <c r="C18" s="34"/>
      <c r="D18" s="27" t="s">
        <v>23</v>
      </c>
      <c r="E18" s="29"/>
      <c r="F18" s="20"/>
      <c r="G18" s="27" t="s">
        <v>12</v>
      </c>
      <c r="H18" s="11"/>
      <c r="I18" s="11"/>
    </row>
    <row r="19" spans="1:9" ht="12.75">
      <c r="A19" s="12"/>
      <c r="B19" s="10"/>
      <c r="C19" s="2"/>
      <c r="D19" s="9"/>
      <c r="E19" s="2"/>
      <c r="F19" s="2"/>
      <c r="G19" s="9"/>
      <c r="H19" s="11"/>
      <c r="I19" s="2"/>
    </row>
    <row r="20" spans="1:9" ht="12.75">
      <c r="A20" s="26" t="s">
        <v>38</v>
      </c>
      <c r="B20" s="10">
        <v>13</v>
      </c>
      <c r="C20" s="2">
        <v>18</v>
      </c>
      <c r="D20" s="12" t="s">
        <v>61</v>
      </c>
      <c r="E20" s="23">
        <v>22</v>
      </c>
      <c r="F20" s="10">
        <v>0</v>
      </c>
      <c r="G20" s="12" t="s">
        <v>109</v>
      </c>
      <c r="H20" s="25">
        <v>38</v>
      </c>
      <c r="I20" s="11">
        <v>5</v>
      </c>
    </row>
    <row r="21" spans="1:10" ht="12.75">
      <c r="A21" s="12" t="s">
        <v>39</v>
      </c>
      <c r="B21" s="23">
        <v>60</v>
      </c>
      <c r="C21" s="2">
        <v>12</v>
      </c>
      <c r="D21" s="12" t="s">
        <v>62</v>
      </c>
      <c r="E21" s="22">
        <v>27</v>
      </c>
      <c r="F21" s="10">
        <v>11</v>
      </c>
      <c r="G21" s="12" t="s">
        <v>84</v>
      </c>
      <c r="H21" s="12">
        <v>22</v>
      </c>
      <c r="I21" s="10">
        <v>7</v>
      </c>
      <c r="J21" s="1"/>
    </row>
    <row r="22" spans="1:10" ht="12.75">
      <c r="A22" s="12" t="s">
        <v>40</v>
      </c>
      <c r="B22" s="23">
        <v>64</v>
      </c>
      <c r="C22">
        <v>3</v>
      </c>
      <c r="D22" s="26" t="s">
        <v>63</v>
      </c>
      <c r="E22">
        <v>5</v>
      </c>
      <c r="F22">
        <v>0</v>
      </c>
      <c r="G22" s="12" t="s">
        <v>85</v>
      </c>
      <c r="H22" s="22">
        <v>28</v>
      </c>
      <c r="I22" s="10">
        <v>0</v>
      </c>
      <c r="J22" s="17"/>
    </row>
    <row r="23" spans="1:22" s="1" customFormat="1" ht="12.75">
      <c r="A23" s="26" t="s">
        <v>41</v>
      </c>
      <c r="B23" s="10">
        <v>22</v>
      </c>
      <c r="C23" s="2">
        <v>20</v>
      </c>
      <c r="D23" s="12" t="s">
        <v>64</v>
      </c>
      <c r="E23" s="22">
        <v>28</v>
      </c>
      <c r="F23" s="10">
        <v>0</v>
      </c>
      <c r="G23" s="12" t="s">
        <v>86</v>
      </c>
      <c r="H23" s="2">
        <v>10</v>
      </c>
      <c r="I23" s="23">
        <v>38</v>
      </c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9" ht="12.75">
      <c r="A24" s="12" t="s">
        <v>42</v>
      </c>
      <c r="B24" s="2">
        <v>5</v>
      </c>
      <c r="C24" s="22">
        <v>94</v>
      </c>
      <c r="D24" s="12" t="s">
        <v>65</v>
      </c>
      <c r="E24" s="24">
        <v>28</v>
      </c>
      <c r="F24" s="2">
        <v>0</v>
      </c>
      <c r="G24" s="12" t="s">
        <v>87</v>
      </c>
      <c r="H24" s="2">
        <v>6</v>
      </c>
      <c r="I24" s="10">
        <v>19</v>
      </c>
    </row>
    <row r="25" spans="1:9" ht="12.75">
      <c r="A25" s="12"/>
      <c r="B25" s="10"/>
      <c r="D25" s="12"/>
      <c r="G25" s="12"/>
      <c r="H25" s="10"/>
      <c r="I25" s="10"/>
    </row>
    <row r="26" spans="1:9" ht="12.75">
      <c r="A26" s="27" t="s">
        <v>13</v>
      </c>
      <c r="B26" s="31"/>
      <c r="C26" s="30"/>
      <c r="D26" s="32" t="s">
        <v>19</v>
      </c>
      <c r="E26" s="29"/>
      <c r="F26" s="33"/>
      <c r="G26" s="27" t="s">
        <v>24</v>
      </c>
      <c r="H26" s="10"/>
      <c r="I26" s="10"/>
    </row>
    <row r="27" spans="1:9" ht="12.75">
      <c r="A27" s="9"/>
      <c r="B27" s="10"/>
      <c r="C27" s="10"/>
      <c r="D27" s="9"/>
      <c r="F27" s="15"/>
      <c r="G27" s="9"/>
      <c r="H27" s="12"/>
      <c r="I27" s="12"/>
    </row>
    <row r="28" spans="1:9" ht="12.75">
      <c r="A28" s="12" t="s">
        <v>43</v>
      </c>
      <c r="B28" s="23">
        <v>28</v>
      </c>
      <c r="C28" s="10">
        <v>0</v>
      </c>
      <c r="D28" s="12" t="s">
        <v>66</v>
      </c>
      <c r="E28" s="2">
        <v>5</v>
      </c>
      <c r="F28" s="23">
        <v>47</v>
      </c>
      <c r="G28" s="12" t="s">
        <v>88</v>
      </c>
      <c r="H28" s="23">
        <v>28</v>
      </c>
      <c r="I28" s="12">
        <v>0</v>
      </c>
    </row>
    <row r="29" spans="1:9" ht="12.75">
      <c r="A29" s="20" t="s">
        <v>138</v>
      </c>
      <c r="B29" s="10">
        <v>0</v>
      </c>
      <c r="C29" s="2"/>
      <c r="D29" s="12" t="s">
        <v>128</v>
      </c>
      <c r="E29" s="2">
        <v>12</v>
      </c>
      <c r="F29" s="2">
        <v>12</v>
      </c>
      <c r="G29" s="12" t="s">
        <v>89</v>
      </c>
      <c r="H29" s="23">
        <v>27</v>
      </c>
      <c r="I29" s="2">
        <v>14</v>
      </c>
    </row>
    <row r="30" spans="1:22" s="1" customFormat="1" ht="12.75">
      <c r="A30" s="12" t="s">
        <v>45</v>
      </c>
      <c r="B30" s="22">
        <v>28</v>
      </c>
      <c r="C30" s="2">
        <v>0</v>
      </c>
      <c r="D30" s="12" t="s">
        <v>68</v>
      </c>
      <c r="E30" s="22">
        <v>26</v>
      </c>
      <c r="F30" s="10">
        <v>8</v>
      </c>
      <c r="G30" s="12" t="s">
        <v>90</v>
      </c>
      <c r="H30" s="23">
        <v>28</v>
      </c>
      <c r="I30" s="12">
        <v>0</v>
      </c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9" ht="12.75">
      <c r="A31" s="12" t="s">
        <v>46</v>
      </c>
      <c r="B31" s="23">
        <v>28</v>
      </c>
      <c r="C31" s="2">
        <v>0</v>
      </c>
      <c r="D31" s="12" t="s">
        <v>121</v>
      </c>
      <c r="E31" s="23">
        <v>28</v>
      </c>
      <c r="F31" s="10">
        <v>0</v>
      </c>
      <c r="G31" s="26" t="s">
        <v>91</v>
      </c>
      <c r="H31" s="23">
        <v>27</v>
      </c>
      <c r="I31" s="10">
        <v>20</v>
      </c>
    </row>
    <row r="32" spans="1:9" ht="12.75">
      <c r="A32" s="12" t="s">
        <v>47</v>
      </c>
      <c r="B32" s="23">
        <v>27</v>
      </c>
      <c r="C32" s="2">
        <v>8</v>
      </c>
      <c r="D32" s="12" t="s">
        <v>69</v>
      </c>
      <c r="E32" s="10">
        <v>11</v>
      </c>
      <c r="F32" s="10">
        <v>21</v>
      </c>
      <c r="G32" s="12" t="s">
        <v>118</v>
      </c>
      <c r="H32" s="2">
        <v>17</v>
      </c>
      <c r="I32" s="10">
        <v>0</v>
      </c>
    </row>
    <row r="33" spans="1:9" ht="12.75">
      <c r="A33" s="12"/>
      <c r="D33" s="12"/>
      <c r="G33" s="12"/>
      <c r="H33" s="2"/>
      <c r="I33" s="10"/>
    </row>
    <row r="34" spans="1:9" ht="12.75">
      <c r="A34" s="27" t="s">
        <v>14</v>
      </c>
      <c r="B34" s="29"/>
      <c r="C34" s="30"/>
      <c r="D34" s="27" t="s">
        <v>20</v>
      </c>
      <c r="E34" s="29"/>
      <c r="F34" s="20"/>
      <c r="G34" s="27" t="s">
        <v>25</v>
      </c>
      <c r="H34" s="10"/>
      <c r="I34" s="10"/>
    </row>
    <row r="35" spans="1:9" ht="12.75">
      <c r="A35" s="12"/>
      <c r="C35" s="10"/>
      <c r="D35" s="9"/>
      <c r="F35" s="12"/>
      <c r="G35" s="9"/>
      <c r="H35" s="10"/>
      <c r="I35" s="10"/>
    </row>
    <row r="36" spans="1:10" ht="12.75">
      <c r="A36" s="26" t="s">
        <v>117</v>
      </c>
      <c r="B36" s="2">
        <v>13</v>
      </c>
      <c r="C36" s="22">
        <v>20</v>
      </c>
      <c r="D36" s="12" t="s">
        <v>113</v>
      </c>
      <c r="E36" s="22">
        <v>28</v>
      </c>
      <c r="F36" s="10">
        <v>0</v>
      </c>
      <c r="G36" s="26" t="s">
        <v>132</v>
      </c>
      <c r="H36" s="10">
        <v>14</v>
      </c>
      <c r="I36" s="10">
        <v>9</v>
      </c>
      <c r="J36" s="1"/>
    </row>
    <row r="37" spans="1:9" ht="12.75">
      <c r="A37" s="12" t="s">
        <v>127</v>
      </c>
      <c r="B37" s="10">
        <v>20</v>
      </c>
      <c r="C37" s="24">
        <v>32</v>
      </c>
      <c r="D37" s="12" t="s">
        <v>140</v>
      </c>
      <c r="E37" s="2">
        <v>5</v>
      </c>
      <c r="F37" s="10">
        <v>25</v>
      </c>
      <c r="G37" s="12" t="s">
        <v>123</v>
      </c>
      <c r="H37" s="10">
        <v>0</v>
      </c>
      <c r="I37" s="23">
        <v>28</v>
      </c>
    </row>
    <row r="38" spans="1:9" ht="12.75">
      <c r="A38" s="12" t="s">
        <v>131</v>
      </c>
      <c r="B38" s="23">
        <v>28</v>
      </c>
      <c r="C38" s="2">
        <v>0</v>
      </c>
      <c r="D38" s="12" t="s">
        <v>70</v>
      </c>
      <c r="E38" s="2">
        <v>0</v>
      </c>
      <c r="F38" s="23">
        <v>28</v>
      </c>
      <c r="G38" s="12" t="s">
        <v>124</v>
      </c>
      <c r="H38" s="23">
        <v>28</v>
      </c>
      <c r="I38" s="10">
        <v>0</v>
      </c>
    </row>
    <row r="39" spans="1:22" s="1" customFormat="1" ht="12.75">
      <c r="A39" s="12" t="s">
        <v>133</v>
      </c>
      <c r="B39" s="10">
        <v>3</v>
      </c>
      <c r="C39" s="2">
        <v>26</v>
      </c>
      <c r="D39" s="12" t="s">
        <v>114</v>
      </c>
      <c r="E39" s="10">
        <v>25</v>
      </c>
      <c r="F39" s="2">
        <v>14</v>
      </c>
      <c r="G39" s="12" t="s">
        <v>125</v>
      </c>
      <c r="H39" s="23">
        <v>28</v>
      </c>
      <c r="I39" s="10">
        <v>5</v>
      </c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9" ht="12.75">
      <c r="A40" s="12" t="s">
        <v>119</v>
      </c>
      <c r="B40" s="10">
        <v>3</v>
      </c>
      <c r="C40" s="22">
        <v>64</v>
      </c>
      <c r="D40" s="26" t="s">
        <v>129</v>
      </c>
      <c r="E40" s="10">
        <v>19</v>
      </c>
      <c r="F40" s="10">
        <v>22</v>
      </c>
      <c r="G40" s="12" t="s">
        <v>126</v>
      </c>
      <c r="H40" s="23">
        <v>28</v>
      </c>
      <c r="I40">
        <v>0</v>
      </c>
    </row>
    <row r="41" spans="1:7" ht="12.75">
      <c r="A41" s="12"/>
      <c r="D41" s="12"/>
      <c r="G41" s="12"/>
    </row>
    <row r="42" spans="1:7" ht="12.75">
      <c r="A42" s="27" t="s">
        <v>15</v>
      </c>
      <c r="B42" s="28"/>
      <c r="C42" s="28"/>
      <c r="D42" s="27" t="s">
        <v>27</v>
      </c>
      <c r="E42" s="28"/>
      <c r="F42" s="28"/>
      <c r="G42" s="27" t="s">
        <v>26</v>
      </c>
    </row>
    <row r="43" spans="1:7" ht="12.75">
      <c r="A43" s="12"/>
      <c r="D43" s="9"/>
      <c r="E43" s="10"/>
      <c r="G43" s="9"/>
    </row>
    <row r="44" spans="1:9" ht="12.75">
      <c r="A44" s="12" t="s">
        <v>112</v>
      </c>
      <c r="B44" s="2">
        <v>19</v>
      </c>
      <c r="C44" s="2">
        <v>7</v>
      </c>
      <c r="D44" s="12" t="s">
        <v>71</v>
      </c>
      <c r="E44" s="22">
        <v>28</v>
      </c>
      <c r="F44" s="10">
        <v>0</v>
      </c>
      <c r="G44" s="12" t="s">
        <v>92</v>
      </c>
      <c r="H44">
        <v>0</v>
      </c>
      <c r="I44" s="24">
        <v>22</v>
      </c>
    </row>
    <row r="45" spans="1:8" ht="12.75">
      <c r="A45" s="12" t="s">
        <v>48</v>
      </c>
      <c r="B45" s="23">
        <v>23</v>
      </c>
      <c r="C45" s="2">
        <v>3</v>
      </c>
      <c r="D45" s="12" t="s">
        <v>72</v>
      </c>
      <c r="E45" s="2">
        <v>0</v>
      </c>
      <c r="F45" s="23">
        <v>45</v>
      </c>
      <c r="G45" s="20" t="s">
        <v>136</v>
      </c>
      <c r="H45">
        <v>0</v>
      </c>
    </row>
    <row r="46" spans="1:8" ht="12.75">
      <c r="A46" s="12" t="s">
        <v>49</v>
      </c>
      <c r="B46" s="24">
        <v>28</v>
      </c>
      <c r="C46">
        <v>0</v>
      </c>
      <c r="D46" s="12" t="s">
        <v>73</v>
      </c>
      <c r="E46" s="2">
        <v>5</v>
      </c>
      <c r="F46" s="10">
        <v>13</v>
      </c>
      <c r="G46" s="20" t="s">
        <v>137</v>
      </c>
      <c r="H46">
        <v>0</v>
      </c>
    </row>
    <row r="47" spans="1:9" ht="12.75">
      <c r="A47" s="12" t="s">
        <v>50</v>
      </c>
      <c r="B47" s="22">
        <v>28</v>
      </c>
      <c r="C47" s="2">
        <v>0</v>
      </c>
      <c r="D47" s="20" t="s">
        <v>130</v>
      </c>
      <c r="E47" s="10">
        <v>0</v>
      </c>
      <c r="F47" s="10"/>
      <c r="G47" s="12" t="s">
        <v>95</v>
      </c>
      <c r="H47">
        <v>0</v>
      </c>
      <c r="I47" s="24">
        <v>28</v>
      </c>
    </row>
    <row r="48" spans="1:10" ht="12.75">
      <c r="A48" s="12" t="s">
        <v>51</v>
      </c>
      <c r="B48" s="22">
        <v>32</v>
      </c>
      <c r="C48" s="2">
        <v>10</v>
      </c>
      <c r="D48" s="12" t="s">
        <v>75</v>
      </c>
      <c r="E48" s="23">
        <v>35</v>
      </c>
      <c r="F48" s="10">
        <v>0</v>
      </c>
      <c r="G48" s="20" t="s">
        <v>135</v>
      </c>
      <c r="H48">
        <v>0</v>
      </c>
      <c r="J48" s="5"/>
    </row>
    <row r="49" spans="1:9" ht="12.75">
      <c r="A49" s="12"/>
      <c r="B49" s="2"/>
      <c r="C49" s="10"/>
      <c r="D49" s="12"/>
      <c r="E49" s="10"/>
      <c r="F49" s="10"/>
      <c r="G49" s="12"/>
      <c r="H49" s="2"/>
      <c r="I49" s="10"/>
    </row>
    <row r="50" ht="12.75">
      <c r="G50" s="12"/>
    </row>
    <row r="51" spans="1:7" ht="12.75">
      <c r="A51" s="8" t="s">
        <v>110</v>
      </c>
      <c r="D51" s="8" t="s">
        <v>111</v>
      </c>
      <c r="G51" s="8" t="s">
        <v>134</v>
      </c>
    </row>
    <row r="52" spans="1:7" ht="12.75">
      <c r="A52" s="12"/>
      <c r="D52" s="12"/>
      <c r="G52" s="12"/>
    </row>
    <row r="53" spans="1:7" ht="12.75">
      <c r="A53" s="20" t="s">
        <v>67</v>
      </c>
      <c r="D53" s="20" t="s">
        <v>74</v>
      </c>
      <c r="E53">
        <v>0</v>
      </c>
      <c r="G53" s="20" t="s">
        <v>93</v>
      </c>
    </row>
    <row r="54" spans="4:7" ht="12.75">
      <c r="D54" s="20" t="s">
        <v>96</v>
      </c>
      <c r="E54">
        <v>0</v>
      </c>
      <c r="G54" s="20" t="s">
        <v>94</v>
      </c>
    </row>
    <row r="55" ht="12.75">
      <c r="A55" s="12"/>
    </row>
    <row r="56" ht="12.75">
      <c r="A56" s="12"/>
    </row>
    <row r="57" spans="1:7" ht="12.75">
      <c r="A57" s="12"/>
      <c r="B57" s="9"/>
      <c r="C57" s="9"/>
      <c r="D57" s="12"/>
      <c r="G57" s="12"/>
    </row>
    <row r="58" spans="1:7" ht="12.75">
      <c r="A58" s="8" t="s">
        <v>139</v>
      </c>
      <c r="D58" s="12"/>
      <c r="G58" s="12"/>
    </row>
    <row r="60" ht="12.75">
      <c r="A60" s="20" t="s">
        <v>81</v>
      </c>
    </row>
    <row r="61" ht="12.75">
      <c r="A61" s="20" t="s">
        <v>44</v>
      </c>
    </row>
    <row r="62" ht="12.75">
      <c r="A62" s="20" t="s">
        <v>108</v>
      </c>
    </row>
    <row r="63" spans="5:6" ht="12.75">
      <c r="E63" s="9"/>
      <c r="F63" s="12"/>
    </row>
    <row r="64" spans="1:7" ht="12.75">
      <c r="A64" s="9"/>
      <c r="D64" s="12"/>
      <c r="E64" s="9"/>
      <c r="F64" s="9"/>
      <c r="G64" s="9"/>
    </row>
    <row r="65" spans="1:7" ht="12.75">
      <c r="A65" s="10"/>
      <c r="D65" s="12"/>
      <c r="E65" s="9"/>
      <c r="F65" s="9"/>
      <c r="G65" s="16"/>
    </row>
    <row r="66" ht="12.75">
      <c r="A66" s="12"/>
    </row>
    <row r="67" spans="1:6" ht="12.75">
      <c r="A67" s="12"/>
      <c r="E67" s="9"/>
      <c r="F67" s="12"/>
    </row>
    <row r="68" spans="1:6" ht="12.75">
      <c r="A68" s="14"/>
      <c r="E68" s="9"/>
      <c r="F68" s="9"/>
    </row>
    <row r="69" spans="1:6" ht="12.75">
      <c r="A69" s="12"/>
      <c r="E69" s="9"/>
      <c r="F69" s="9"/>
    </row>
    <row r="70" ht="12.75">
      <c r="A70" s="12"/>
    </row>
    <row r="71" ht="12.75">
      <c r="A71" s="7"/>
    </row>
    <row r="72" spans="1:6" ht="12.75">
      <c r="A72" s="7"/>
      <c r="F72" s="10"/>
    </row>
    <row r="73" ht="12.75">
      <c r="A73" s="7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Jenkins</dc:creator>
  <cp:keywords/>
  <dc:description/>
  <cp:lastModifiedBy>Rod Jenkins</cp:lastModifiedBy>
  <cp:lastPrinted>2009-11-09T17:17:35Z</cp:lastPrinted>
  <dcterms:created xsi:type="dcterms:W3CDTF">1999-09-11T20:11:56Z</dcterms:created>
  <dcterms:modified xsi:type="dcterms:W3CDTF">2010-03-29T19:27:33Z</dcterms:modified>
  <cp:category/>
  <cp:version/>
  <cp:contentType/>
  <cp:contentStatus/>
</cp:coreProperties>
</file>