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6W" sheetId="1" r:id="rId1"/>
  </sheets>
  <definedNames/>
  <calcPr fullCalcOnLoad="1"/>
</workbook>
</file>

<file path=xl/sharedStrings.xml><?xml version="1.0" encoding="utf-8"?>
<sst xmlns="http://schemas.openxmlformats.org/spreadsheetml/2006/main" count="212" uniqueCount="207">
  <si>
    <t>P</t>
  </si>
  <si>
    <t>W</t>
  </si>
  <si>
    <t>D</t>
  </si>
  <si>
    <t>L</t>
  </si>
  <si>
    <t>For</t>
  </si>
  <si>
    <t>A</t>
  </si>
  <si>
    <t>Pts</t>
  </si>
  <si>
    <t>Ded</t>
  </si>
  <si>
    <t>TB</t>
  </si>
  <si>
    <t>LB</t>
  </si>
  <si>
    <t>Saturday 19 Sept 2009</t>
  </si>
  <si>
    <t>Saturday 10 Oct 2009</t>
  </si>
  <si>
    <t>Saturday 31 Oct 2009</t>
  </si>
  <si>
    <t>Saturday 28 Nov 2009</t>
  </si>
  <si>
    <t>Saturday 19 Dec 2010</t>
  </si>
  <si>
    <t>Saturday 05 Sept 2009</t>
  </si>
  <si>
    <t>Saturday 26 Sept 2009</t>
  </si>
  <si>
    <t>Saturday 17 Oct 2009</t>
  </si>
  <si>
    <t>Saturday 05 Dec 2009</t>
  </si>
  <si>
    <t>Saturday 09 Jan 2010</t>
  </si>
  <si>
    <t>Saturday 12 Sept 2009</t>
  </si>
  <si>
    <t>Saturday 03 Oct 2009</t>
  </si>
  <si>
    <t>Saturday 24 Oct 2009</t>
  </si>
  <si>
    <t>Saturday 12 Dec 2010</t>
  </si>
  <si>
    <t>Saturday 20 Feb 2010</t>
  </si>
  <si>
    <t>Reserve League Div 6W</t>
  </si>
  <si>
    <t>Clydebank v Allan Glens</t>
  </si>
  <si>
    <t>Cumnock v Strathclyde Police</t>
  </si>
  <si>
    <t>Hillhead/Jordanhill 2A v Hamilton 3XV</t>
  </si>
  <si>
    <t>Loch Lomond v Dalziel 3XV</t>
  </si>
  <si>
    <t>Cumnock v Paisley</t>
  </si>
  <si>
    <t>Allan Glens v Hillhead/Jordanhill 2A</t>
  </si>
  <si>
    <t>Wigtownshire v Hamilton 3XV</t>
  </si>
  <si>
    <t>Clydebank v Cumnock</t>
  </si>
  <si>
    <t>Allan Glens v Loch Lomond</t>
  </si>
  <si>
    <t>Hamilton 3XV v Paisley</t>
  </si>
  <si>
    <t>Waysiders/Drum v Dalziel 3XV</t>
  </si>
  <si>
    <t>Wigtownshire v Strathclyde Police</t>
  </si>
  <si>
    <t>Saturday 07 Nov 2009</t>
  </si>
  <si>
    <t>Strathclyde Police v Loch Lomond</t>
  </si>
  <si>
    <t>Dalziel 3XV v Allan Glens</t>
  </si>
  <si>
    <t>Hamilton 3XV v Clydebank</t>
  </si>
  <si>
    <t>Loch Lomond v Hamilton 3XV</t>
  </si>
  <si>
    <t>Waysiders/Drum v Cumnock</t>
  </si>
  <si>
    <t>Wigtownshire v Allan Glens</t>
  </si>
  <si>
    <t>Saturday 06 Mar 2010</t>
  </si>
  <si>
    <t>GHA Gazelles v Cumnock</t>
  </si>
  <si>
    <t>Strathclyde Police v Paisley</t>
  </si>
  <si>
    <t>Waysiders/Drum v Hillhead/Jordanhill 2A</t>
  </si>
  <si>
    <t>Wigtownshire v Loch Lomond</t>
  </si>
  <si>
    <t>GHA Gazelles v Dalziel 3XV</t>
  </si>
  <si>
    <t>Hamilton 3XV v Allan Glens</t>
  </si>
  <si>
    <t>Hillhead/Jordanhill 2A v Wigtownshire</t>
  </si>
  <si>
    <t>Paisley v Loch Lomond</t>
  </si>
  <si>
    <t>Strathclyde Police v Clydebank</t>
  </si>
  <si>
    <t>Cumnock v Allan Glens</t>
  </si>
  <si>
    <t>Dalziel 3XV v Hillhead/Jordanhill 2A</t>
  </si>
  <si>
    <t>GHA Gazelles v Waysiders/Drum</t>
  </si>
  <si>
    <t>Paisley v Clydebank</t>
  </si>
  <si>
    <t>Saturday 14 Nov 2009</t>
  </si>
  <si>
    <t>Allan Glens v Strathclyde Police</t>
  </si>
  <si>
    <t>Cumnock v Dalziel 3XV</t>
  </si>
  <si>
    <t>Wigtownshire v GHA Gazelles</t>
  </si>
  <si>
    <t>GHA Gazelles v Loch Lomond</t>
  </si>
  <si>
    <t>Cumnock v Hamilton 3XV</t>
  </si>
  <si>
    <t>Hillhead/Jordanhill 2A v Paisley</t>
  </si>
  <si>
    <t>Strathclyde Police v Dalziel 3XV</t>
  </si>
  <si>
    <t>Waysiders/Drum v Wigtownshire</t>
  </si>
  <si>
    <t>Saturday 27 Mar 2010</t>
  </si>
  <si>
    <t>Loch Lomond v Cumnock</t>
  </si>
  <si>
    <t>Clydebank v Dalziel 3XV</t>
  </si>
  <si>
    <t>Hamilton 3XV v GHA Gazelles</t>
  </si>
  <si>
    <t>Hillhead/Jordanhill 2A v Strathclyde Police</t>
  </si>
  <si>
    <t>Paisley v Waysiders/Drum</t>
  </si>
  <si>
    <t>Allan Glens v Waysiders/Drum</t>
  </si>
  <si>
    <t>Cumnock v Hillhead/Jordanhill 2A</t>
  </si>
  <si>
    <t>Dalziel 3XV v Paisley</t>
  </si>
  <si>
    <t>Wigtownshire v Clydebank</t>
  </si>
  <si>
    <t>Allan Glens v GHA Gazelles</t>
  </si>
  <si>
    <t>Clydebank v Hillhead/Jordanhill 2A</t>
  </si>
  <si>
    <t>Hamilton 3XV v Dalziel 3XV</t>
  </si>
  <si>
    <t>Waysiders/Drum v Strathclyde Police</t>
  </si>
  <si>
    <t>Wigtownshire v Cumnock</t>
  </si>
  <si>
    <t>Hamilton 3XV v Strathclyde Police</t>
  </si>
  <si>
    <t>Strathclyde Police v GHA Gazelles</t>
  </si>
  <si>
    <t>Cartha QP 3XV</t>
  </si>
  <si>
    <t>Cartha QP 3XV v Waysiders/Drum</t>
  </si>
  <si>
    <t>Cartha QP 3XV v Cumnock</t>
  </si>
  <si>
    <t>Loch Lomond v Cartha QP 3XV</t>
  </si>
  <si>
    <t>Cartha QP 3XV v Paisley</t>
  </si>
  <si>
    <t>Strathclyde Police v Cartha QP 3XV</t>
  </si>
  <si>
    <t>Allan Glens v Cartha QP 3XV</t>
  </si>
  <si>
    <t>Hillhead/Jordanhill 2A v Cartha QP 3XV</t>
  </si>
  <si>
    <t>Clydebank v Cartha QP 3XV</t>
  </si>
  <si>
    <t>Waysiders/Drum</t>
  </si>
  <si>
    <t>Clydebank</t>
  </si>
  <si>
    <t>Allan Glens</t>
  </si>
  <si>
    <t>Cumnock</t>
  </si>
  <si>
    <t>Strathclyde Police</t>
  </si>
  <si>
    <t>Hillhead/Jordanhill 2A</t>
  </si>
  <si>
    <t>Hamilton 3XV</t>
  </si>
  <si>
    <t>GHA Gazelles</t>
  </si>
  <si>
    <t>Loch Lomond</t>
  </si>
  <si>
    <t>Dalziel 3XV</t>
  </si>
  <si>
    <t>Paisley</t>
  </si>
  <si>
    <t>Wigtownshire</t>
  </si>
  <si>
    <t>Anniesland Hawks v Wigtownshire</t>
  </si>
  <si>
    <t>Anniesland Hawks v Allan Glens</t>
  </si>
  <si>
    <t>Anniesland Hawks</t>
  </si>
  <si>
    <t>Strathclyde Police v Anniesland Hawks</t>
  </si>
  <si>
    <t>Anniesland Hawks v Waysiders/Drum</t>
  </si>
  <si>
    <t>GHA Gazelles v Anniesland Hawks</t>
  </si>
  <si>
    <t>Anniesland Hawks v Loch Lomond</t>
  </si>
  <si>
    <t>Cumnock v Anniesland Hawks</t>
  </si>
  <si>
    <t>Clydebank v Anniesland Hawks</t>
  </si>
  <si>
    <t>Anniesland Hawks v Hillhead/Jordanhill 2A</t>
  </si>
  <si>
    <t>Cartha QP 3XV v Anniesland Hawks</t>
  </si>
  <si>
    <t>Dalziel 3XV v Anniesland Hawks</t>
  </si>
  <si>
    <t>Anniesland Hawks v Paisley</t>
  </si>
  <si>
    <t>Garnock 2A</t>
  </si>
  <si>
    <t>Cartha QP 3XV v Garnock 2A</t>
  </si>
  <si>
    <t>Garnock 2A v Clydebank</t>
  </si>
  <si>
    <t>Paisley v Garnock 2A</t>
  </si>
  <si>
    <t>Garnock 2A v Loch Lomond</t>
  </si>
  <si>
    <t>Garnock 2A v Strathclyde Police</t>
  </si>
  <si>
    <t>Garnock 2A v Wigtownshire</t>
  </si>
  <si>
    <t>Garnock 2A v Anniesland Hawks</t>
  </si>
  <si>
    <t>Hillhead/Jordanhill 2A v Garnock 2A</t>
  </si>
  <si>
    <t>GHA Gazelles v Garnock 2A</t>
  </si>
  <si>
    <t>Garnock 2A v Cumnock</t>
  </si>
  <si>
    <t>Dalziel 3XV v Garnock 2A</t>
  </si>
  <si>
    <t>Garnock 2A v Allan Glens</t>
  </si>
  <si>
    <t>Hamilton 3XV v Anniesland Hawk</t>
  </si>
  <si>
    <t>Allan Glens v Team A</t>
  </si>
  <si>
    <t>Team A v GHA Gazelles</t>
  </si>
  <si>
    <t>Team A v Wigtownshire</t>
  </si>
  <si>
    <t>Dalziel 3XV v Team A</t>
  </si>
  <si>
    <t>Team A</t>
  </si>
  <si>
    <t>Team A v Garnock 2A</t>
  </si>
  <si>
    <t>Anniesland Hawks v Team A</t>
  </si>
  <si>
    <t>Cartha QP 3XV v Team A</t>
  </si>
  <si>
    <t>Team A v Hamilton 3XV</t>
  </si>
  <si>
    <t>Loch Lomond v Team A</t>
  </si>
  <si>
    <t>Team A v Paisley</t>
  </si>
  <si>
    <t>Hillhead/Jordanhill 2A v Team A</t>
  </si>
  <si>
    <t>Team A v Waysiders/Drum</t>
  </si>
  <si>
    <t>Cumnock v Team A</t>
  </si>
  <si>
    <t>Strathclyde Police v Team A</t>
  </si>
  <si>
    <t>Team A v Clydebank</t>
  </si>
  <si>
    <t>Garnock 2A v Waysiders/Drum</t>
  </si>
  <si>
    <t>GHA Gazelles v Cartha QP 3XV</t>
  </si>
  <si>
    <t>Saturday 03 Apr 2010</t>
  </si>
  <si>
    <t>06/02 Waysiders/Drum v Hamilton 3XV</t>
  </si>
  <si>
    <t>06/02 Clydebank v GHA Gazelles</t>
  </si>
  <si>
    <t>20/02 Clydebank v Loch Lomond</t>
  </si>
  <si>
    <t>06/02 Paisley v Wigtownshire</t>
  </si>
  <si>
    <t>06/02 Dalziel 3XV v Cartha QP 3XV</t>
  </si>
  <si>
    <t>GHA Gazelles v Allan Glens</t>
  </si>
  <si>
    <t>Allan Glens v Dalziel 3XV</t>
  </si>
  <si>
    <t>Hillhead/Jordanhill 2A v Allan Glens</t>
  </si>
  <si>
    <t>Hillhead/Jordanhill 2A v GHA Gazelles</t>
  </si>
  <si>
    <t>Hillhead/Jordanhill 2A v Dalziel 3XV</t>
  </si>
  <si>
    <t>Dalziel 3XV v GHA Gazelles</t>
  </si>
  <si>
    <t>Allan Glens v Garnock 2A</t>
  </si>
  <si>
    <t>Garnock 2A v Hillhead/Jordanhill 2A</t>
  </si>
  <si>
    <t>Garnock 2A v Dalziel 3XV</t>
  </si>
  <si>
    <t>Garnock 2A v GHA Gazelles</t>
  </si>
  <si>
    <t>20/02 GHA Gazelles v Hillhead/Jordanhill 2A</t>
  </si>
  <si>
    <t>Saturday 10 Apr 2010</t>
  </si>
  <si>
    <t>Saturday 17 Apr 2010</t>
  </si>
  <si>
    <t>30/01 Waysiders/Drum v Clydebank</t>
  </si>
  <si>
    <t>23/01 Paisley v GHA Gazelles</t>
  </si>
  <si>
    <t>23/01 Cartha QP 3XV v Hamilton 3XV</t>
  </si>
  <si>
    <t>23/01 Loch Lomond v Waysiders/Drum</t>
  </si>
  <si>
    <t>23/01 Dalziel 3XV v Wigtownshire</t>
  </si>
  <si>
    <t>13/02 Paisley v Allan Glens</t>
  </si>
  <si>
    <t>Saturday 27 Feb 2010</t>
  </si>
  <si>
    <t>Strathclyde Police v Cumnock</t>
  </si>
  <si>
    <t>Paisley v Strathclyde Police</t>
  </si>
  <si>
    <t>Waysiders/Drum v Paisley</t>
  </si>
  <si>
    <t>Cumnock v Cartha QP 3XV</t>
  </si>
  <si>
    <t>Cartha QP v Loch Lomond</t>
  </si>
  <si>
    <t>Cartha QP 3XV v Strathclyde Police</t>
  </si>
  <si>
    <t>Paisley v Cartha QP 3XV</t>
  </si>
  <si>
    <t>Strathclyde Police v Waysiders/Drum</t>
  </si>
  <si>
    <t>Wigtownshire v Paisley</t>
  </si>
  <si>
    <t>Cumnock v Waysiders/Drum</t>
  </si>
  <si>
    <t>Wigtownshire v Waysiders/Drum</t>
  </si>
  <si>
    <t xml:space="preserve">Cartha QP 3XV v Wigtownshire </t>
  </si>
  <si>
    <t>16/02 Loch Lomond v Hillhead/Jordanhill 2A</t>
  </si>
  <si>
    <t>27/02 Hamilton 3XV v Garnock 2A</t>
  </si>
  <si>
    <t>Dalziel 3XV v Clydebank</t>
  </si>
  <si>
    <t>Clydebank v Garnock 2A</t>
  </si>
  <si>
    <t>Hamilton 3XV v Wigtownshire</t>
  </si>
  <si>
    <t>Hamilton 3XV v Cumnock</t>
  </si>
  <si>
    <t>Hamilton 3XV v Waysiders/Drum</t>
  </si>
  <si>
    <t>20/03 Cumnock v Wigtownshire</t>
  </si>
  <si>
    <t>Cumnock - No</t>
  </si>
  <si>
    <t>GHA Gazelles v Clydebank</t>
  </si>
  <si>
    <t>Hillhead/Jordanhill 2A v Clydebank</t>
  </si>
  <si>
    <t>Saturday 24 Apr 2010</t>
  </si>
  <si>
    <t>Saturday 01 May 2010</t>
  </si>
  <si>
    <t>Loch Lomond v Wigtownshire</t>
  </si>
  <si>
    <t>Hamilton 3XV v Cartha 3XV</t>
  </si>
  <si>
    <t>Allan Glens v Clydebank</t>
  </si>
  <si>
    <t>Hamilton 3XV - No</t>
  </si>
  <si>
    <t>Waysiders/Drum v Cartha QP 3XV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</si>
</sst>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67">
      <selection activeCell="D89" sqref="D89"/>
    </sheetView>
  </sheetViews>
  <sheetFormatPr defaultColWidth="9.140625" defaultRowHeight="12.75"/>
  <cols>
    <col min="1" max="1" width="26.7109375" style="0" customWidth="1"/>
    <col min="2" max="2" width="3.8515625" style="0" customWidth="1"/>
    <col min="3" max="3" width="3.00390625" style="0" customWidth="1"/>
    <col min="4" max="4" width="26.7109375" style="0" customWidth="1"/>
    <col min="5" max="6" width="3.00390625" style="0" customWidth="1"/>
    <col min="7" max="7" width="26.7109375" style="0" customWidth="1"/>
    <col min="8" max="8" width="3.8515625" style="0" customWidth="1"/>
    <col min="9" max="9" width="3.00390625" style="0" customWidth="1"/>
    <col min="10" max="10" width="1.7109375" style="0" customWidth="1"/>
    <col min="11" max="11" width="21.57421875" style="0" customWidth="1"/>
    <col min="12" max="12" width="4.140625" style="0" customWidth="1"/>
    <col min="13" max="15" width="3.7109375" style="0" customWidth="1"/>
    <col min="16" max="17" width="5.140625" style="0" customWidth="1"/>
    <col min="18" max="19" width="3.7109375" style="0" customWidth="1"/>
    <col min="20" max="20" width="4.28125" style="0" customWidth="1"/>
    <col min="21" max="21" width="4.7109375" style="0" customWidth="1"/>
  </cols>
  <sheetData>
    <row r="1" spans="11:21" ht="12.75">
      <c r="K1" t="s">
        <v>25</v>
      </c>
      <c r="L1" s="3" t="s">
        <v>0</v>
      </c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8</v>
      </c>
      <c r="S1" s="3" t="s">
        <v>9</v>
      </c>
      <c r="T1" s="3" t="s">
        <v>7</v>
      </c>
      <c r="U1" s="3" t="s">
        <v>6</v>
      </c>
    </row>
    <row r="2" spans="1:21" s="1" customFormat="1" ht="12.75">
      <c r="A2" s="14" t="s">
        <v>15</v>
      </c>
      <c r="B2" s="5"/>
      <c r="C2" s="5"/>
      <c r="D2" s="7" t="s">
        <v>20</v>
      </c>
      <c r="E2" s="5"/>
      <c r="F2" s="5"/>
      <c r="G2" s="7" t="s">
        <v>10</v>
      </c>
      <c r="K2"/>
      <c r="L2"/>
      <c r="M2"/>
      <c r="N2"/>
      <c r="O2"/>
      <c r="P2"/>
      <c r="Q2"/>
      <c r="R2"/>
      <c r="S2"/>
      <c r="T2"/>
      <c r="U2"/>
    </row>
    <row r="3" spans="2:21" ht="12.75">
      <c r="B3" s="3"/>
      <c r="C3" s="3"/>
      <c r="K3" s="12" t="s">
        <v>96</v>
      </c>
      <c r="L3" s="20">
        <v>14</v>
      </c>
      <c r="M3" s="20">
        <v>13</v>
      </c>
      <c r="N3" s="20">
        <v>0</v>
      </c>
      <c r="O3" s="20">
        <v>1</v>
      </c>
      <c r="P3" s="20">
        <f>C5+E4+I11+B16+F17+H15+B27+F26+H26+C39+E37+H37+C55+F51+I53+B70+F70+H70+C80+E83</f>
        <v>613</v>
      </c>
      <c r="Q3" s="20">
        <f>B5+F4+H11+C16+E17+I15+C27+E26+I26+B39+F37+I37+B55+E51+H53+C70+E70+I70+B80+F83</f>
        <v>96</v>
      </c>
      <c r="R3" s="20">
        <v>11</v>
      </c>
      <c r="S3" s="20">
        <v>0</v>
      </c>
      <c r="T3" s="20">
        <v>0</v>
      </c>
      <c r="U3" s="21">
        <f aca="true" t="shared" si="0" ref="U3:U8">(M3*4)+(N3*2)+R3+S3-T3</f>
        <v>63</v>
      </c>
    </row>
    <row r="4" spans="1:21" ht="12.75">
      <c r="A4" s="12" t="s">
        <v>86</v>
      </c>
      <c r="B4" s="26">
        <v>28</v>
      </c>
      <c r="C4" s="2">
        <v>0</v>
      </c>
      <c r="D4" s="12" t="s">
        <v>133</v>
      </c>
      <c r="E4" s="31">
        <v>0</v>
      </c>
      <c r="F4" s="10"/>
      <c r="G4" s="13" t="s">
        <v>69</v>
      </c>
      <c r="H4" s="27">
        <v>39</v>
      </c>
      <c r="I4" s="27">
        <v>27</v>
      </c>
      <c r="J4" s="4"/>
      <c r="K4" s="12" t="s">
        <v>99</v>
      </c>
      <c r="L4" s="20">
        <v>16</v>
      </c>
      <c r="M4" s="20">
        <v>13</v>
      </c>
      <c r="N4" s="20">
        <v>0</v>
      </c>
      <c r="O4" s="20">
        <v>3</v>
      </c>
      <c r="P4" s="20">
        <f>+B7+F10+H8+C16+E18+I17+B31+F27+I28+B42+F43+H42+C50+E52+I52+B71+E70+H72+C82+E82</f>
        <v>696</v>
      </c>
      <c r="Q4" s="20">
        <f>+C7+E10+I8+B16+F18+H17+C31+E27+H28+C42+E43+I42+B50+F52+H52+C71+F82+F70+I72+B82</f>
        <v>223</v>
      </c>
      <c r="R4" s="20">
        <v>12</v>
      </c>
      <c r="S4" s="20">
        <v>0</v>
      </c>
      <c r="T4" s="20">
        <v>3</v>
      </c>
      <c r="U4" s="21">
        <f t="shared" si="0"/>
        <v>61</v>
      </c>
    </row>
    <row r="5" spans="1:21" ht="12.75">
      <c r="A5" s="12" t="s">
        <v>26</v>
      </c>
      <c r="B5" s="2">
        <v>10</v>
      </c>
      <c r="C5" s="26">
        <v>64</v>
      </c>
      <c r="D5" s="12" t="s">
        <v>156</v>
      </c>
      <c r="E5" s="26">
        <v>24</v>
      </c>
      <c r="F5" s="10">
        <v>0</v>
      </c>
      <c r="G5" s="12" t="s">
        <v>120</v>
      </c>
      <c r="H5" s="27">
        <v>29</v>
      </c>
      <c r="I5" s="27">
        <v>59</v>
      </c>
      <c r="J5" s="4"/>
      <c r="K5" s="12" t="s">
        <v>103</v>
      </c>
      <c r="L5" s="22">
        <v>15</v>
      </c>
      <c r="M5" s="22">
        <v>12</v>
      </c>
      <c r="N5" s="22">
        <v>0</v>
      </c>
      <c r="O5" s="22">
        <v>3</v>
      </c>
      <c r="P5" s="21">
        <f>C9+E5+I6+B17+F16+H18+C32+E27+I30+B39+F40+H39+B49+F54+H50+C71+F71+H71+B81+F83</f>
        <v>498</v>
      </c>
      <c r="Q5" s="21">
        <f>B9+F5+H6+C17+E16+I18+B32+F27+H30+C39+E40+I39+C49+E54+I50+B71+F71+I71+C81+E83</f>
        <v>199</v>
      </c>
      <c r="R5" s="21">
        <v>12</v>
      </c>
      <c r="S5" s="20">
        <v>0</v>
      </c>
      <c r="T5" s="21">
        <v>0</v>
      </c>
      <c r="U5" s="21">
        <f t="shared" si="0"/>
        <v>60</v>
      </c>
    </row>
    <row r="6" spans="1:21" ht="12.75">
      <c r="A6" s="12" t="s">
        <v>27</v>
      </c>
      <c r="B6" s="26">
        <v>44</v>
      </c>
      <c r="C6">
        <v>12</v>
      </c>
      <c r="D6" s="12" t="s">
        <v>121</v>
      </c>
      <c r="E6" s="26">
        <v>36</v>
      </c>
      <c r="F6" s="10">
        <v>10</v>
      </c>
      <c r="G6" s="12" t="s">
        <v>70</v>
      </c>
      <c r="H6" s="2">
        <v>0</v>
      </c>
      <c r="I6" s="27">
        <v>62</v>
      </c>
      <c r="J6" s="4"/>
      <c r="K6" s="12" t="s">
        <v>101</v>
      </c>
      <c r="L6" s="20">
        <v>16</v>
      </c>
      <c r="M6" s="20">
        <v>11</v>
      </c>
      <c r="N6" s="20">
        <v>0</v>
      </c>
      <c r="O6" s="20">
        <v>5</v>
      </c>
      <c r="P6" s="20">
        <f>+C8+E7+I7+B19+E16+B29+E29+I26+B40+F44+I44+B50+E48+I54+C61+C72+E72+I71+B80+F82</f>
        <v>353</v>
      </c>
      <c r="Q6" s="20">
        <f>+B8+F7+H7+C19+F16+C29+F29+H26+C40+E44+H44+C50+F48+H54+B61+B72+F72+H71+C80+E82</f>
        <v>272</v>
      </c>
      <c r="R6" s="20">
        <v>10</v>
      </c>
      <c r="S6" s="20">
        <v>0</v>
      </c>
      <c r="T6" s="20">
        <v>3</v>
      </c>
      <c r="U6" s="21">
        <f t="shared" si="0"/>
        <v>51</v>
      </c>
    </row>
    <row r="7" spans="1:21" ht="12.75">
      <c r="A7" s="12" t="s">
        <v>28</v>
      </c>
      <c r="B7" s="27">
        <v>36</v>
      </c>
      <c r="C7" s="2">
        <v>12</v>
      </c>
      <c r="D7" s="12" t="s">
        <v>46</v>
      </c>
      <c r="E7" s="27">
        <v>22</v>
      </c>
      <c r="F7" s="10">
        <v>5</v>
      </c>
      <c r="G7" s="12" t="s">
        <v>71</v>
      </c>
      <c r="H7" s="27">
        <v>54</v>
      </c>
      <c r="I7" s="27">
        <v>27</v>
      </c>
      <c r="J7" s="4"/>
      <c r="K7" s="12" t="s">
        <v>119</v>
      </c>
      <c r="L7" s="22">
        <v>16</v>
      </c>
      <c r="M7" s="22">
        <v>10</v>
      </c>
      <c r="N7" s="22">
        <v>0</v>
      </c>
      <c r="O7" s="22">
        <v>6</v>
      </c>
      <c r="P7" s="34">
        <f>C10+E6+I5+B18+F19+H19+C31+E28+H29+C40+E41+H40+C49+E51+I51+B72+E71+I70+B82+F81</f>
        <v>442</v>
      </c>
      <c r="Q7" s="34">
        <f>B10+F6+H5+C18+E19+I19+B31+F28+I29+B40+F41+I40+B49+F51+H51+C72+F71+H70+C82+E81</f>
        <v>302</v>
      </c>
      <c r="R7" s="21">
        <v>8</v>
      </c>
      <c r="S7" s="21">
        <v>0</v>
      </c>
      <c r="T7" s="21">
        <v>0</v>
      </c>
      <c r="U7" s="21">
        <f t="shared" si="0"/>
        <v>48</v>
      </c>
    </row>
    <row r="8" spans="1:21" ht="12.75">
      <c r="A8" s="12" t="s">
        <v>134</v>
      </c>
      <c r="B8" s="10">
        <v>0</v>
      </c>
      <c r="C8" s="12"/>
      <c r="D8" s="32" t="s">
        <v>132</v>
      </c>
      <c r="E8" s="27">
        <v>23</v>
      </c>
      <c r="F8" s="27">
        <v>29</v>
      </c>
      <c r="G8" s="12" t="s">
        <v>72</v>
      </c>
      <c r="H8" s="27">
        <v>113</v>
      </c>
      <c r="I8" s="10">
        <v>7</v>
      </c>
      <c r="J8" s="4"/>
      <c r="K8" s="12" t="s">
        <v>95</v>
      </c>
      <c r="L8" s="20">
        <v>15</v>
      </c>
      <c r="M8" s="20">
        <v>8</v>
      </c>
      <c r="N8" s="20">
        <v>0</v>
      </c>
      <c r="O8" s="20">
        <v>7</v>
      </c>
      <c r="P8" s="20">
        <f>+B5+F6+H6+C21+F21+I22+B26+F31+H28+C41+E39+H38+B48+F53+B61</f>
        <v>248</v>
      </c>
      <c r="Q8" s="20">
        <f>+C5+E6+I6+B21+E21+H22+C26+E31+I28+B41+F39+I38+C48+E53+C61</f>
        <v>325</v>
      </c>
      <c r="R8" s="20">
        <v>6</v>
      </c>
      <c r="S8" s="20">
        <v>1</v>
      </c>
      <c r="T8" s="20">
        <v>0</v>
      </c>
      <c r="U8" s="21">
        <f t="shared" si="0"/>
        <v>39</v>
      </c>
    </row>
    <row r="9" spans="1:10" ht="12.75">
      <c r="A9" s="12" t="s">
        <v>29</v>
      </c>
      <c r="B9" s="10">
        <v>3</v>
      </c>
      <c r="C9" s="27">
        <v>38</v>
      </c>
      <c r="D9" s="12" t="s">
        <v>47</v>
      </c>
      <c r="E9" s="27">
        <v>55</v>
      </c>
      <c r="F9" s="10">
        <v>0</v>
      </c>
      <c r="G9" s="12" t="s">
        <v>135</v>
      </c>
      <c r="H9" s="12">
        <v>0</v>
      </c>
      <c r="I9" s="10"/>
      <c r="J9" s="4"/>
    </row>
    <row r="10" spans="1:21" ht="12.75">
      <c r="A10" s="12" t="s">
        <v>122</v>
      </c>
      <c r="B10" s="10">
        <v>5</v>
      </c>
      <c r="C10" s="28">
        <v>47</v>
      </c>
      <c r="D10" s="12" t="s">
        <v>48</v>
      </c>
      <c r="E10" s="27">
        <v>55</v>
      </c>
      <c r="F10" s="24">
        <v>17</v>
      </c>
      <c r="G10" s="12" t="s">
        <v>73</v>
      </c>
      <c r="H10" s="10">
        <v>10</v>
      </c>
      <c r="I10" s="27">
        <v>24</v>
      </c>
      <c r="J10" s="4"/>
      <c r="K10" s="12" t="s">
        <v>100</v>
      </c>
      <c r="L10" s="20">
        <v>14</v>
      </c>
      <c r="M10" s="20">
        <v>6</v>
      </c>
      <c r="N10" s="20">
        <v>1</v>
      </c>
      <c r="O10" s="20">
        <v>7</v>
      </c>
      <c r="P10" s="20">
        <f>C7+E8+H7+C22+E17+B30+F30+H30+B41+F38+H41+C51+F50+H51+C60</f>
        <v>275</v>
      </c>
      <c r="Q10" s="20">
        <f>B7+F8+I7+B22+F17+C30+E30+I30+C41+E38+I41+B51+E50+I51+B60</f>
        <v>261</v>
      </c>
      <c r="R10" s="20">
        <v>7</v>
      </c>
      <c r="S10" s="20">
        <v>2</v>
      </c>
      <c r="T10" s="20">
        <v>0</v>
      </c>
      <c r="U10" s="21">
        <f aca="true" t="shared" si="1" ref="U10:U19">(M10*4)+(N10*2)+R10+S10-T10</f>
        <v>35</v>
      </c>
    </row>
    <row r="11" spans="1:21" ht="12.75">
      <c r="A11" s="12" t="s">
        <v>106</v>
      </c>
      <c r="B11" s="10">
        <v>0</v>
      </c>
      <c r="C11" s="27">
        <v>28</v>
      </c>
      <c r="D11" s="25" t="s">
        <v>49</v>
      </c>
      <c r="E11" s="27">
        <v>75</v>
      </c>
      <c r="F11" s="10">
        <v>5</v>
      </c>
      <c r="G11" s="12" t="s">
        <v>107</v>
      </c>
      <c r="H11" s="10">
        <v>0</v>
      </c>
      <c r="I11" s="27">
        <v>28</v>
      </c>
      <c r="J11" s="4"/>
      <c r="K11" s="12" t="s">
        <v>85</v>
      </c>
      <c r="L11" s="20">
        <v>13</v>
      </c>
      <c r="M11" s="20">
        <v>6</v>
      </c>
      <c r="N11" s="20">
        <v>0</v>
      </c>
      <c r="O11" s="20">
        <v>7</v>
      </c>
      <c r="P11" s="20">
        <f>+B4+F5+H5+C19+E15+I20+B28+F32+H27+C42+E38+I37+C48+E49+H48</f>
        <v>289</v>
      </c>
      <c r="Q11" s="20">
        <f>+C4+E5+I5+B19+F15+H20+C28+E32+I27+B42+F38+H37+B48+F49+I48</f>
        <v>319</v>
      </c>
      <c r="R11" s="20">
        <v>8</v>
      </c>
      <c r="S11" s="20">
        <v>2</v>
      </c>
      <c r="T11" s="20">
        <v>0</v>
      </c>
      <c r="U11" s="21">
        <f t="shared" si="1"/>
        <v>34</v>
      </c>
    </row>
    <row r="12" spans="1:21" ht="12.75">
      <c r="A12" s="12"/>
      <c r="B12" s="2"/>
      <c r="C12" s="2"/>
      <c r="D12" s="12"/>
      <c r="E12" s="2"/>
      <c r="F12" s="2"/>
      <c r="G12" s="12"/>
      <c r="H12" s="2"/>
      <c r="I12" s="2"/>
      <c r="J12" s="1"/>
      <c r="K12" s="12" t="s">
        <v>94</v>
      </c>
      <c r="L12" s="20">
        <v>13</v>
      </c>
      <c r="M12" s="20">
        <v>7</v>
      </c>
      <c r="N12" s="20">
        <v>0</v>
      </c>
      <c r="O12" s="20">
        <v>6</v>
      </c>
      <c r="P12" s="21">
        <f>+C4+E10+I10+B21+F22+I15+B32+F29+H32+C43+F41+I43+B54+E55+B60</f>
        <v>287</v>
      </c>
      <c r="Q12" s="21">
        <f>+B4+F10+H10+C21+E22+H15+C32+E29+I32+B43+E41+H43+C54+F55+C60</f>
        <v>265</v>
      </c>
      <c r="R12" s="20">
        <v>6</v>
      </c>
      <c r="S12" s="20">
        <v>0</v>
      </c>
      <c r="T12" s="20">
        <v>6</v>
      </c>
      <c r="U12" s="21">
        <f t="shared" si="1"/>
        <v>28</v>
      </c>
    </row>
    <row r="13" spans="1:22" s="1" customFormat="1" ht="12.75">
      <c r="A13" s="7" t="s">
        <v>16</v>
      </c>
      <c r="B13" s="2"/>
      <c r="C13" s="2"/>
      <c r="D13" s="7" t="s">
        <v>21</v>
      </c>
      <c r="E13"/>
      <c r="F13"/>
      <c r="G13" s="7" t="s">
        <v>11</v>
      </c>
      <c r="H13" s="2"/>
      <c r="I13" s="10"/>
      <c r="J13"/>
      <c r="K13" s="12" t="s">
        <v>105</v>
      </c>
      <c r="L13" s="21">
        <v>12</v>
      </c>
      <c r="M13" s="34">
        <v>6</v>
      </c>
      <c r="N13" s="21">
        <v>0</v>
      </c>
      <c r="O13" s="34">
        <v>6</v>
      </c>
      <c r="P13" s="34">
        <f>C11+E11+I9+B22+F18+H22+B33+F28+H33+C44+E44+I39+B55+F55+I48</f>
        <v>269</v>
      </c>
      <c r="Q13" s="34">
        <f>B11+F11+H9+C22+E18+I22+C33+E28+I33+B44+F44+H39+C55+E55+H48</f>
        <v>205</v>
      </c>
      <c r="R13" s="21">
        <v>5</v>
      </c>
      <c r="S13" s="34">
        <v>1</v>
      </c>
      <c r="T13" s="21">
        <v>6</v>
      </c>
      <c r="U13" s="21">
        <f t="shared" si="1"/>
        <v>24</v>
      </c>
      <c r="V13"/>
    </row>
    <row r="14" spans="1:21" ht="12.75">
      <c r="A14" s="8"/>
      <c r="B14" s="2"/>
      <c r="C14" s="2"/>
      <c r="D14" s="8"/>
      <c r="G14" s="12"/>
      <c r="H14" s="2"/>
      <c r="I14" s="10"/>
      <c r="K14" s="12" t="s">
        <v>97</v>
      </c>
      <c r="L14" s="20">
        <v>14</v>
      </c>
      <c r="M14" s="20">
        <v>4</v>
      </c>
      <c r="N14" s="20">
        <v>1</v>
      </c>
      <c r="O14" s="20">
        <v>9</v>
      </c>
      <c r="P14" s="20">
        <f>+B6+F7+I4+B15+F15+H17+C26+E26+I33+B38+E40+I40+C54+E50+H49</f>
        <v>208</v>
      </c>
      <c r="Q14" s="20">
        <f>+C6+E7+H4+C15+E15+I17+B26+F26+H33+C38+F40+H40+B54+F50+I49</f>
        <v>282</v>
      </c>
      <c r="R14" s="20">
        <v>4</v>
      </c>
      <c r="S14" s="20">
        <v>2</v>
      </c>
      <c r="T14" s="20">
        <v>0</v>
      </c>
      <c r="U14" s="21">
        <f t="shared" si="1"/>
        <v>24</v>
      </c>
    </row>
    <row r="15" spans="1:21" ht="12.75">
      <c r="A15" s="12" t="s">
        <v>30</v>
      </c>
      <c r="B15" s="27">
        <v>28</v>
      </c>
      <c r="C15" s="10">
        <v>0</v>
      </c>
      <c r="D15" s="12" t="s">
        <v>87</v>
      </c>
      <c r="E15" s="26">
        <v>31</v>
      </c>
      <c r="F15" s="10">
        <v>0</v>
      </c>
      <c r="G15" s="12" t="s">
        <v>74</v>
      </c>
      <c r="H15" s="27">
        <v>65</v>
      </c>
      <c r="I15" s="12">
        <v>0</v>
      </c>
      <c r="K15" s="12" t="s">
        <v>104</v>
      </c>
      <c r="L15" s="21">
        <v>14</v>
      </c>
      <c r="M15" s="21">
        <v>3</v>
      </c>
      <c r="N15" s="21">
        <v>0</v>
      </c>
      <c r="O15" s="21">
        <v>11</v>
      </c>
      <c r="P15" s="3">
        <f>B10+F9+H10+C15+E20+I18+C30+E31+I27+B44+F42+H44+C53+F52+H53</f>
        <v>121</v>
      </c>
      <c r="Q15" s="3">
        <f>C10+E9+I10+B15+F20+H18+B30+F31+H27+C44+E42+I44+B53+E52+I53</f>
        <v>471</v>
      </c>
      <c r="R15" s="21">
        <v>2</v>
      </c>
      <c r="S15" s="21">
        <v>0</v>
      </c>
      <c r="T15" s="21">
        <v>11</v>
      </c>
      <c r="U15" s="21">
        <f t="shared" si="1"/>
        <v>3</v>
      </c>
    </row>
    <row r="16" spans="1:21" ht="12.75">
      <c r="A16" s="12" t="s">
        <v>31</v>
      </c>
      <c r="B16" s="27">
        <v>64</v>
      </c>
      <c r="C16">
        <v>7</v>
      </c>
      <c r="D16" s="12" t="s">
        <v>50</v>
      </c>
      <c r="E16">
        <v>7</v>
      </c>
      <c r="F16" s="27">
        <v>26</v>
      </c>
      <c r="H16" s="10"/>
      <c r="I16" s="10"/>
      <c r="K16" s="12" t="s">
        <v>102</v>
      </c>
      <c r="L16" s="21">
        <v>14</v>
      </c>
      <c r="M16" s="21">
        <v>3</v>
      </c>
      <c r="N16" s="21">
        <v>0</v>
      </c>
      <c r="O16" s="21">
        <v>11</v>
      </c>
      <c r="P16" s="3">
        <f>B9+F11+H4+C18+F20+H20+C27+F33+H31+C37+F39+H43+B51+F48+H52</f>
        <v>127</v>
      </c>
      <c r="Q16" s="3">
        <f>C9+E11+I4+B18+E20+I20+B27+E33+I31+B37+E39+I43+C51+E48+I52</f>
        <v>567</v>
      </c>
      <c r="R16" s="21">
        <v>3</v>
      </c>
      <c r="S16" s="21">
        <v>0</v>
      </c>
      <c r="T16" s="21">
        <v>12</v>
      </c>
      <c r="U16" s="21">
        <f t="shared" si="1"/>
        <v>3</v>
      </c>
    </row>
    <row r="17" spans="1:21" ht="12.75">
      <c r="A17" s="12" t="s">
        <v>136</v>
      </c>
      <c r="B17" s="24">
        <v>0</v>
      </c>
      <c r="C17" s="17"/>
      <c r="D17" s="12" t="s">
        <v>51</v>
      </c>
      <c r="E17" s="9">
        <v>7</v>
      </c>
      <c r="F17" s="27">
        <v>28</v>
      </c>
      <c r="G17" s="12" t="s">
        <v>75</v>
      </c>
      <c r="H17" s="11">
        <v>3</v>
      </c>
      <c r="I17" s="30">
        <v>40</v>
      </c>
      <c r="K17" s="12" t="s">
        <v>98</v>
      </c>
      <c r="L17" s="20">
        <v>14</v>
      </c>
      <c r="M17" s="20">
        <v>2</v>
      </c>
      <c r="N17" s="20">
        <v>0</v>
      </c>
      <c r="O17" s="20">
        <v>12</v>
      </c>
      <c r="P17" s="20">
        <f>+C6+E9+I8+B20+E21+I19+C33+E32+I32+B37+F37+I41+B52+E54+H54</f>
        <v>150</v>
      </c>
      <c r="Q17" s="20">
        <f>+B6+F9+H8+C20+F21+H19+B33+F32+H32+C37+E37+H41+C52+F54+I54</f>
        <v>510</v>
      </c>
      <c r="R17" s="20">
        <v>3</v>
      </c>
      <c r="S17" s="20">
        <v>0</v>
      </c>
      <c r="T17" s="20">
        <v>20</v>
      </c>
      <c r="U17" s="21">
        <f t="shared" si="1"/>
        <v>-9</v>
      </c>
    </row>
    <row r="18" spans="1:21" ht="12.75">
      <c r="A18" s="13" t="s">
        <v>123</v>
      </c>
      <c r="B18" s="27">
        <v>60</v>
      </c>
      <c r="C18" s="2">
        <v>0</v>
      </c>
      <c r="D18" s="12" t="s">
        <v>52</v>
      </c>
      <c r="E18" s="26">
        <v>28</v>
      </c>
      <c r="F18" s="10">
        <v>0</v>
      </c>
      <c r="G18" s="12" t="s">
        <v>76</v>
      </c>
      <c r="H18" s="30">
        <v>76</v>
      </c>
      <c r="I18" s="11">
        <v>5</v>
      </c>
      <c r="K18" s="12" t="s">
        <v>108</v>
      </c>
      <c r="L18" s="21">
        <v>14</v>
      </c>
      <c r="M18" s="34">
        <v>2</v>
      </c>
      <c r="N18" s="21">
        <v>0</v>
      </c>
      <c r="O18" s="34">
        <v>12</v>
      </c>
      <c r="P18" s="3">
        <f>B11+F8+H11+C20+E22+H21+C29+E33+I29+C38+E43+I38+B53+F49+I50</f>
        <v>76</v>
      </c>
      <c r="Q18" s="3">
        <f>C11+E8+I11+B20+F22+I21+B29+F33+H29+B38+F43+H38+C53+E49+H50</f>
        <v>370</v>
      </c>
      <c r="R18" s="22">
        <v>2</v>
      </c>
      <c r="S18" s="3">
        <v>0</v>
      </c>
      <c r="T18" s="21">
        <v>30</v>
      </c>
      <c r="U18" s="21">
        <f t="shared" si="1"/>
        <v>-20</v>
      </c>
    </row>
    <row r="19" spans="1:21" ht="12.75">
      <c r="A19" s="12" t="s">
        <v>150</v>
      </c>
      <c r="B19" s="27">
        <v>32</v>
      </c>
      <c r="C19" s="10">
        <v>7</v>
      </c>
      <c r="D19" s="12" t="s">
        <v>138</v>
      </c>
      <c r="E19" s="10">
        <v>0</v>
      </c>
      <c r="F19" s="31"/>
      <c r="G19" s="12" t="s">
        <v>124</v>
      </c>
      <c r="H19" s="30">
        <v>28</v>
      </c>
      <c r="I19" s="11">
        <v>0</v>
      </c>
      <c r="K19" s="12" t="s">
        <v>137</v>
      </c>
      <c r="L19" s="20">
        <v>0</v>
      </c>
      <c r="M19" s="20">
        <v>0</v>
      </c>
      <c r="N19" s="20">
        <v>0</v>
      </c>
      <c r="O19" s="20">
        <v>0</v>
      </c>
      <c r="P19" s="20">
        <f>+B8+F4+H9+C17+E19+I21+C28+E30+I31+B43+E42+I42+C52+E53+I49</f>
        <v>0</v>
      </c>
      <c r="Q19" s="20">
        <f>+C8+E4+I9+B17+F19+H21+B28+F30+H31+C43+F42+H42+B52+F53+H49</f>
        <v>0</v>
      </c>
      <c r="R19" s="20">
        <v>0</v>
      </c>
      <c r="S19" s="20">
        <v>0</v>
      </c>
      <c r="T19" s="20">
        <v>0</v>
      </c>
      <c r="U19" s="21">
        <f t="shared" si="1"/>
        <v>0</v>
      </c>
    </row>
    <row r="20" spans="1:9" ht="12.75">
      <c r="A20" s="12" t="s">
        <v>109</v>
      </c>
      <c r="B20" s="27">
        <v>28</v>
      </c>
      <c r="C20" s="10">
        <v>0</v>
      </c>
      <c r="D20" s="13" t="s">
        <v>53</v>
      </c>
      <c r="E20" s="26">
        <v>49</v>
      </c>
      <c r="F20" s="12">
        <v>5</v>
      </c>
      <c r="G20" s="12" t="s">
        <v>88</v>
      </c>
      <c r="H20" s="10">
        <v>7</v>
      </c>
      <c r="I20" s="30">
        <v>69</v>
      </c>
    </row>
    <row r="21" spans="1:19" ht="12.75">
      <c r="A21" s="12" t="s">
        <v>170</v>
      </c>
      <c r="B21" s="10">
        <v>0</v>
      </c>
      <c r="C21" s="27">
        <v>28</v>
      </c>
      <c r="D21" s="12" t="s">
        <v>54</v>
      </c>
      <c r="E21" s="29">
        <v>27</v>
      </c>
      <c r="F21" s="29">
        <v>38</v>
      </c>
      <c r="G21" s="12" t="s">
        <v>139</v>
      </c>
      <c r="H21" s="2">
        <v>0</v>
      </c>
      <c r="I21" s="10"/>
      <c r="J21" s="1"/>
      <c r="L21" s="3">
        <f aca="true" t="shared" si="2" ref="L21:S21">SUM(L3:L19)</f>
        <v>214</v>
      </c>
      <c r="M21" s="3">
        <f t="shared" si="2"/>
        <v>106</v>
      </c>
      <c r="N21" s="3">
        <f t="shared" si="2"/>
        <v>2</v>
      </c>
      <c r="O21" s="3">
        <f t="shared" si="2"/>
        <v>106</v>
      </c>
      <c r="P21" s="3">
        <f t="shared" si="2"/>
        <v>4652</v>
      </c>
      <c r="Q21" s="3">
        <f t="shared" si="2"/>
        <v>4667</v>
      </c>
      <c r="R21" s="3">
        <f t="shared" si="2"/>
        <v>99</v>
      </c>
      <c r="S21" s="3">
        <f t="shared" si="2"/>
        <v>8</v>
      </c>
    </row>
    <row r="22" spans="1:10" ht="12.75">
      <c r="A22" s="12" t="s">
        <v>32</v>
      </c>
      <c r="B22" s="10">
        <v>15</v>
      </c>
      <c r="C22" s="26">
        <v>37</v>
      </c>
      <c r="D22" s="12" t="s">
        <v>110</v>
      </c>
      <c r="E22" s="2">
        <v>0</v>
      </c>
      <c r="F22" s="27">
        <v>28</v>
      </c>
      <c r="G22" s="12" t="s">
        <v>77</v>
      </c>
      <c r="H22" s="2">
        <v>0</v>
      </c>
      <c r="I22" s="27">
        <v>34</v>
      </c>
      <c r="J22" s="19"/>
    </row>
    <row r="23" spans="1:22" s="1" customFormat="1" ht="12.75">
      <c r="A23" s="8"/>
      <c r="B23" s="10"/>
      <c r="C23"/>
      <c r="D23" s="8"/>
      <c r="E23"/>
      <c r="F23"/>
      <c r="G23" s="8"/>
      <c r="H23" s="10"/>
      <c r="I23" s="10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7" t="s">
        <v>17</v>
      </c>
      <c r="B24" s="17"/>
      <c r="C24" s="2"/>
      <c r="D24" s="7" t="s">
        <v>22</v>
      </c>
      <c r="E24" s="9"/>
      <c r="F24" s="15"/>
      <c r="G24" s="7" t="s">
        <v>12</v>
      </c>
      <c r="H24" s="10"/>
      <c r="I24" s="10"/>
    </row>
    <row r="25" spans="1:11" ht="12.75">
      <c r="A25" s="8"/>
      <c r="B25" s="10"/>
      <c r="C25" s="10"/>
      <c r="D25" s="12"/>
      <c r="F25" s="15"/>
      <c r="G25" s="8"/>
      <c r="H25" s="12"/>
      <c r="I25" s="12"/>
      <c r="K25" s="1"/>
    </row>
    <row r="26" spans="1:9" ht="12.75">
      <c r="A26" s="33" t="s">
        <v>33</v>
      </c>
      <c r="B26" s="27">
        <v>26</v>
      </c>
      <c r="C26" s="27">
        <v>20</v>
      </c>
      <c r="D26" s="12" t="s">
        <v>55</v>
      </c>
      <c r="E26" s="2">
        <v>3</v>
      </c>
      <c r="F26" s="10">
        <v>12</v>
      </c>
      <c r="G26" s="12" t="s">
        <v>78</v>
      </c>
      <c r="H26" s="27">
        <v>72</v>
      </c>
      <c r="I26" s="12">
        <v>5</v>
      </c>
    </row>
    <row r="27" spans="1:9" ht="12.75">
      <c r="A27" s="13" t="s">
        <v>34</v>
      </c>
      <c r="B27" s="27">
        <v>110</v>
      </c>
      <c r="C27" s="2">
        <v>5</v>
      </c>
      <c r="D27" s="12" t="s">
        <v>56</v>
      </c>
      <c r="E27" s="2">
        <v>7</v>
      </c>
      <c r="F27" s="26">
        <v>38</v>
      </c>
      <c r="G27" s="12" t="s">
        <v>89</v>
      </c>
      <c r="H27" s="27">
        <v>29</v>
      </c>
      <c r="I27" s="12">
        <v>14</v>
      </c>
    </row>
    <row r="28" spans="1:9" ht="12.75">
      <c r="A28" s="12" t="s">
        <v>140</v>
      </c>
      <c r="B28" s="31">
        <v>0</v>
      </c>
      <c r="C28" s="2"/>
      <c r="D28" s="32" t="s">
        <v>125</v>
      </c>
      <c r="E28" s="2">
        <v>25</v>
      </c>
      <c r="F28" s="10">
        <v>20</v>
      </c>
      <c r="G28" s="12" t="s">
        <v>79</v>
      </c>
      <c r="H28" s="12">
        <v>7</v>
      </c>
      <c r="I28" s="27">
        <v>49</v>
      </c>
    </row>
    <row r="29" spans="1:9" ht="12.75">
      <c r="A29" s="12" t="s">
        <v>111</v>
      </c>
      <c r="B29" s="27">
        <v>36</v>
      </c>
      <c r="C29" s="2">
        <v>0</v>
      </c>
      <c r="D29" s="12" t="s">
        <v>57</v>
      </c>
      <c r="E29" s="10">
        <v>10</v>
      </c>
      <c r="F29" s="10">
        <v>0</v>
      </c>
      <c r="G29" s="12" t="s">
        <v>126</v>
      </c>
      <c r="H29" s="10">
        <v>10</v>
      </c>
      <c r="I29" s="27">
        <v>40</v>
      </c>
    </row>
    <row r="30" spans="1:22" s="1" customFormat="1" ht="12.75">
      <c r="A30" s="12" t="s">
        <v>35</v>
      </c>
      <c r="B30" s="27">
        <v>28</v>
      </c>
      <c r="C30" s="2">
        <v>0</v>
      </c>
      <c r="D30" s="12" t="s">
        <v>141</v>
      </c>
      <c r="E30" s="12">
        <v>0</v>
      </c>
      <c r="F30" s="12"/>
      <c r="G30" s="12" t="s">
        <v>80</v>
      </c>
      <c r="H30" s="2">
        <v>5</v>
      </c>
      <c r="I30" s="27">
        <v>41</v>
      </c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2" t="s">
        <v>127</v>
      </c>
      <c r="B31" s="27">
        <v>82</v>
      </c>
      <c r="C31">
        <v>7</v>
      </c>
      <c r="D31" s="32" t="s">
        <v>58</v>
      </c>
      <c r="E31" s="10">
        <v>7</v>
      </c>
      <c r="F31" s="10">
        <v>0</v>
      </c>
      <c r="G31" s="12" t="s">
        <v>142</v>
      </c>
      <c r="H31" s="10">
        <v>0</v>
      </c>
      <c r="I31" s="10"/>
    </row>
    <row r="32" spans="1:9" ht="12.75">
      <c r="A32" s="12" t="s">
        <v>36</v>
      </c>
      <c r="B32" s="17">
        <v>19</v>
      </c>
      <c r="C32" s="26">
        <v>46</v>
      </c>
      <c r="D32" s="12" t="s">
        <v>90</v>
      </c>
      <c r="E32" s="17">
        <v>10</v>
      </c>
      <c r="F32" s="27">
        <v>36</v>
      </c>
      <c r="G32" s="12" t="s">
        <v>81</v>
      </c>
      <c r="H32" s="27">
        <v>79</v>
      </c>
      <c r="I32" s="10">
        <v>0</v>
      </c>
    </row>
    <row r="33" spans="1:9" ht="12.75">
      <c r="A33" s="12" t="s">
        <v>37</v>
      </c>
      <c r="B33" s="27">
        <v>28</v>
      </c>
      <c r="C33" s="10">
        <v>0</v>
      </c>
      <c r="D33" s="13" t="s">
        <v>112</v>
      </c>
      <c r="E33" s="10">
        <v>0</v>
      </c>
      <c r="F33" s="27">
        <v>28</v>
      </c>
      <c r="G33" s="32" t="s">
        <v>82</v>
      </c>
      <c r="H33" s="10">
        <v>21</v>
      </c>
      <c r="I33" s="10">
        <v>17</v>
      </c>
    </row>
    <row r="34" spans="1:11" ht="12.75">
      <c r="A34" s="12"/>
      <c r="B34" s="10"/>
      <c r="D34" s="8"/>
      <c r="E34" s="2"/>
      <c r="F34" s="10"/>
      <c r="G34" s="8"/>
      <c r="H34" s="10"/>
      <c r="I34" s="10"/>
      <c r="K34" s="1"/>
    </row>
    <row r="35" spans="1:9" ht="12.75">
      <c r="A35" s="7" t="s">
        <v>38</v>
      </c>
      <c r="B35" s="10"/>
      <c r="C35" s="2"/>
      <c r="D35" s="7" t="s">
        <v>59</v>
      </c>
      <c r="E35" s="2"/>
      <c r="F35" s="10"/>
      <c r="G35" s="7" t="s">
        <v>13</v>
      </c>
      <c r="H35" s="10"/>
      <c r="I35" s="10"/>
    </row>
    <row r="36" spans="1:10" ht="12.75">
      <c r="A36" s="8"/>
      <c r="B36" s="10"/>
      <c r="C36" s="2"/>
      <c r="D36" s="8"/>
      <c r="E36" s="10"/>
      <c r="F36" s="2"/>
      <c r="G36" s="8"/>
      <c r="H36" s="10"/>
      <c r="J36" s="1"/>
    </row>
    <row r="37" spans="1:9" ht="12.75">
      <c r="A37" s="13" t="s">
        <v>39</v>
      </c>
      <c r="B37" s="10">
        <v>0</v>
      </c>
      <c r="C37" s="26">
        <v>28</v>
      </c>
      <c r="D37" s="12" t="s">
        <v>60</v>
      </c>
      <c r="E37" s="27">
        <v>28</v>
      </c>
      <c r="F37" s="10">
        <v>0</v>
      </c>
      <c r="G37" s="12" t="s">
        <v>91</v>
      </c>
      <c r="H37" s="27">
        <v>54</v>
      </c>
      <c r="I37" s="10">
        <v>0</v>
      </c>
    </row>
    <row r="38" spans="1:9" ht="12.75">
      <c r="A38" s="12" t="s">
        <v>113</v>
      </c>
      <c r="B38" s="29">
        <v>28</v>
      </c>
      <c r="C38">
        <v>0</v>
      </c>
      <c r="D38" s="32" t="s">
        <v>172</v>
      </c>
      <c r="E38" s="29">
        <v>20</v>
      </c>
      <c r="F38" s="29">
        <v>22</v>
      </c>
      <c r="G38" s="12" t="s">
        <v>114</v>
      </c>
      <c r="H38" s="27">
        <v>28</v>
      </c>
      <c r="I38">
        <v>0</v>
      </c>
    </row>
    <row r="39" spans="1:22" s="1" customFormat="1" ht="12.75">
      <c r="A39" s="36" t="s">
        <v>40</v>
      </c>
      <c r="B39" s="18">
        <v>0</v>
      </c>
      <c r="C39" s="18"/>
      <c r="D39" s="13" t="s">
        <v>154</v>
      </c>
      <c r="E39" s="18">
        <v>28</v>
      </c>
      <c r="F39" s="18">
        <v>0</v>
      </c>
      <c r="G39" s="12" t="s">
        <v>174</v>
      </c>
      <c r="H39" s="29">
        <v>28</v>
      </c>
      <c r="I39"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12" t="s">
        <v>128</v>
      </c>
      <c r="B40">
        <v>20</v>
      </c>
      <c r="C40">
        <v>10</v>
      </c>
      <c r="D40" s="12" t="s">
        <v>61</v>
      </c>
      <c r="E40" s="10">
        <v>21</v>
      </c>
      <c r="F40" s="10">
        <v>12</v>
      </c>
      <c r="G40" s="12" t="s">
        <v>129</v>
      </c>
      <c r="H40" s="29">
        <v>43</v>
      </c>
      <c r="I40">
        <v>0</v>
      </c>
    </row>
    <row r="41" spans="1:9" ht="12.75">
      <c r="A41" s="32" t="s">
        <v>41</v>
      </c>
      <c r="B41" s="2">
        <v>5</v>
      </c>
      <c r="C41" s="2">
        <v>12</v>
      </c>
      <c r="D41" s="12" t="s">
        <v>149</v>
      </c>
      <c r="E41" s="26">
        <v>44</v>
      </c>
      <c r="F41" s="10">
        <v>10</v>
      </c>
      <c r="G41" s="12" t="s">
        <v>83</v>
      </c>
      <c r="H41" s="29">
        <v>28</v>
      </c>
      <c r="I41">
        <v>0</v>
      </c>
    </row>
    <row r="42" spans="1:8" ht="12.75">
      <c r="A42" s="12" t="s">
        <v>92</v>
      </c>
      <c r="B42" s="27">
        <v>82</v>
      </c>
      <c r="C42" s="2">
        <v>0</v>
      </c>
      <c r="D42" s="12" t="s">
        <v>143</v>
      </c>
      <c r="E42" s="2">
        <v>0</v>
      </c>
      <c r="F42" s="10"/>
      <c r="G42" s="12" t="s">
        <v>144</v>
      </c>
      <c r="H42">
        <v>0</v>
      </c>
    </row>
    <row r="43" spans="1:9" ht="12.75">
      <c r="A43" s="12" t="s">
        <v>145</v>
      </c>
      <c r="B43">
        <v>0</v>
      </c>
      <c r="D43" s="12" t="s">
        <v>115</v>
      </c>
      <c r="E43" s="2">
        <v>7</v>
      </c>
      <c r="F43" s="10">
        <v>21</v>
      </c>
      <c r="G43" s="12" t="s">
        <v>173</v>
      </c>
      <c r="H43">
        <v>0</v>
      </c>
      <c r="I43" s="29">
        <v>28</v>
      </c>
    </row>
    <row r="44" spans="1:9" ht="12.75">
      <c r="A44" s="12" t="s">
        <v>155</v>
      </c>
      <c r="B44" s="2">
        <v>0</v>
      </c>
      <c r="C44" s="26">
        <v>54</v>
      </c>
      <c r="D44" s="13" t="s">
        <v>62</v>
      </c>
      <c r="E44" s="27">
        <v>28</v>
      </c>
      <c r="F44" s="10">
        <v>0</v>
      </c>
      <c r="G44" s="12" t="s">
        <v>171</v>
      </c>
      <c r="H44">
        <v>0</v>
      </c>
      <c r="I44" s="29">
        <v>28</v>
      </c>
    </row>
    <row r="45" spans="1:9" ht="12.75">
      <c r="A45" s="23"/>
      <c r="B45" s="2"/>
      <c r="C45" s="10"/>
      <c r="D45" s="23"/>
      <c r="E45" s="10"/>
      <c r="F45" s="10"/>
      <c r="G45" s="23"/>
      <c r="H45" s="2"/>
      <c r="I45" s="10"/>
    </row>
    <row r="46" spans="1:7" ht="12.75">
      <c r="A46" s="16" t="s">
        <v>18</v>
      </c>
      <c r="B46" s="10"/>
      <c r="C46" s="10"/>
      <c r="D46" s="7" t="s">
        <v>23</v>
      </c>
      <c r="G46" s="7" t="s">
        <v>14</v>
      </c>
    </row>
    <row r="47" spans="1:7" ht="12.75">
      <c r="A47" s="8"/>
      <c r="B47" s="10"/>
      <c r="C47" s="10"/>
      <c r="D47" s="8"/>
      <c r="G47" s="8"/>
    </row>
    <row r="48" spans="1:10" ht="12.75">
      <c r="A48" s="32" t="s">
        <v>93</v>
      </c>
      <c r="B48" s="10">
        <v>15</v>
      </c>
      <c r="C48" s="10">
        <v>12</v>
      </c>
      <c r="D48" s="13" t="s">
        <v>63</v>
      </c>
      <c r="E48" s="29">
        <v>28</v>
      </c>
      <c r="F48">
        <v>0</v>
      </c>
      <c r="G48" s="36" t="s">
        <v>188</v>
      </c>
      <c r="H48">
        <v>0</v>
      </c>
      <c r="J48" s="6"/>
    </row>
    <row r="49" spans="1:8" ht="12.75">
      <c r="A49" s="12" t="s">
        <v>130</v>
      </c>
      <c r="B49" s="27">
        <v>22</v>
      </c>
      <c r="C49" s="10">
        <v>5</v>
      </c>
      <c r="D49" s="12" t="s">
        <v>116</v>
      </c>
      <c r="E49" s="29">
        <v>28</v>
      </c>
      <c r="F49">
        <v>0</v>
      </c>
      <c r="G49" s="12" t="s">
        <v>146</v>
      </c>
      <c r="H49">
        <v>0</v>
      </c>
    </row>
    <row r="50" spans="1:9" ht="12.75">
      <c r="A50" s="12" t="s">
        <v>167</v>
      </c>
      <c r="B50" s="27">
        <v>28</v>
      </c>
      <c r="C50" s="10">
        <v>0</v>
      </c>
      <c r="D50" s="12" t="s">
        <v>64</v>
      </c>
      <c r="E50">
        <v>9</v>
      </c>
      <c r="F50">
        <v>9</v>
      </c>
      <c r="G50" s="12" t="s">
        <v>117</v>
      </c>
      <c r="H50" s="29">
        <v>28</v>
      </c>
      <c r="I50">
        <v>0</v>
      </c>
    </row>
    <row r="51" spans="1:9" ht="12.75">
      <c r="A51" s="12" t="s">
        <v>42</v>
      </c>
      <c r="B51" s="10">
        <v>0</v>
      </c>
      <c r="C51" s="29">
        <v>28</v>
      </c>
      <c r="D51" s="12" t="s">
        <v>131</v>
      </c>
      <c r="E51">
        <v>0</v>
      </c>
      <c r="F51">
        <v>12</v>
      </c>
      <c r="G51" s="12" t="s">
        <v>190</v>
      </c>
      <c r="H51">
        <v>3</v>
      </c>
      <c r="I51">
        <v>15</v>
      </c>
    </row>
    <row r="52" spans="1:9" ht="12.75">
      <c r="A52" s="12" t="s">
        <v>147</v>
      </c>
      <c r="B52" s="10">
        <v>0</v>
      </c>
      <c r="D52" s="12" t="s">
        <v>65</v>
      </c>
      <c r="E52" s="29">
        <v>64</v>
      </c>
      <c r="F52">
        <v>0</v>
      </c>
      <c r="G52" s="12" t="s">
        <v>189</v>
      </c>
      <c r="H52">
        <v>7</v>
      </c>
      <c r="I52" s="29">
        <v>27</v>
      </c>
    </row>
    <row r="53" spans="1:9" ht="12.75">
      <c r="A53" s="12" t="s">
        <v>118</v>
      </c>
      <c r="B53" s="10">
        <v>0</v>
      </c>
      <c r="C53" s="29">
        <v>28</v>
      </c>
      <c r="D53" s="12" t="s">
        <v>148</v>
      </c>
      <c r="E53">
        <v>0</v>
      </c>
      <c r="G53" s="35" t="s">
        <v>175</v>
      </c>
      <c r="H53">
        <v>3</v>
      </c>
      <c r="I53" s="29">
        <v>33</v>
      </c>
    </row>
    <row r="54" spans="1:9" ht="12.75">
      <c r="A54" s="12" t="s">
        <v>43</v>
      </c>
      <c r="B54" s="10">
        <v>15</v>
      </c>
      <c r="C54">
        <v>3</v>
      </c>
      <c r="D54" s="12" t="s">
        <v>66</v>
      </c>
      <c r="E54">
        <v>11</v>
      </c>
      <c r="F54" s="29">
        <v>32</v>
      </c>
      <c r="G54" s="12" t="s">
        <v>84</v>
      </c>
      <c r="H54">
        <v>0</v>
      </c>
      <c r="I54" s="29">
        <v>28</v>
      </c>
    </row>
    <row r="55" spans="1:7" ht="12.75">
      <c r="A55" s="12" t="s">
        <v>44</v>
      </c>
      <c r="B55" s="10">
        <v>0</v>
      </c>
      <c r="C55" s="29">
        <v>31</v>
      </c>
      <c r="D55" s="36" t="s">
        <v>67</v>
      </c>
      <c r="E55">
        <v>0</v>
      </c>
      <c r="G55" s="12"/>
    </row>
    <row r="56" spans="1:7" ht="12.75">
      <c r="A56" s="8"/>
      <c r="D56" s="12"/>
      <c r="G56" s="12"/>
    </row>
    <row r="57" spans="4:7" ht="12.75">
      <c r="D57" s="12"/>
      <c r="G57" s="12"/>
    </row>
    <row r="58" spans="1:7" ht="12.75">
      <c r="A58" s="4" t="s">
        <v>19</v>
      </c>
      <c r="D58" s="7" t="s">
        <v>24</v>
      </c>
      <c r="G58" s="4" t="s">
        <v>176</v>
      </c>
    </row>
    <row r="59" spans="1:7" ht="12.75">
      <c r="A59" s="12"/>
      <c r="G59" s="12"/>
    </row>
    <row r="60" spans="1:7" ht="12.75">
      <c r="A60" s="12" t="s">
        <v>152</v>
      </c>
      <c r="B60" s="29">
        <v>29</v>
      </c>
      <c r="C60">
        <v>14</v>
      </c>
      <c r="D60" s="36" t="s">
        <v>67</v>
      </c>
      <c r="F60" s="8"/>
      <c r="G60" s="36" t="s">
        <v>40</v>
      </c>
    </row>
    <row r="61" spans="1:8" ht="12.75">
      <c r="A61" s="12" t="s">
        <v>153</v>
      </c>
      <c r="B61">
        <v>12</v>
      </c>
      <c r="C61" s="29">
        <v>43</v>
      </c>
      <c r="G61" s="36" t="s">
        <v>188</v>
      </c>
      <c r="H61">
        <v>0</v>
      </c>
    </row>
    <row r="62" spans="1:7" ht="12.75">
      <c r="A62" s="12"/>
      <c r="D62" s="13"/>
      <c r="G62" s="12"/>
    </row>
    <row r="63" spans="1:9" ht="12.75">
      <c r="A63" s="12"/>
      <c r="D63" s="12"/>
      <c r="E63" s="8"/>
      <c r="F63" s="8"/>
      <c r="G63" s="10" t="s">
        <v>186</v>
      </c>
      <c r="H63">
        <v>7</v>
      </c>
      <c r="I63">
        <v>21</v>
      </c>
    </row>
    <row r="64" ht="12.75">
      <c r="A64" s="12"/>
    </row>
    <row r="65" spans="1:7" ht="12.75">
      <c r="A65" s="8"/>
      <c r="D65" s="12"/>
      <c r="G65" s="8"/>
    </row>
    <row r="66" spans="1:7" ht="12.75">
      <c r="A66" s="8"/>
      <c r="G66" s="8"/>
    </row>
    <row r="67" spans="1:7" ht="12.75">
      <c r="A67" s="8"/>
      <c r="D67" s="8"/>
      <c r="F67" s="10"/>
      <c r="G67" s="8"/>
    </row>
    <row r="68" spans="1:7" ht="12.75">
      <c r="A68" s="7" t="s">
        <v>45</v>
      </c>
      <c r="D68" s="7" t="s">
        <v>68</v>
      </c>
      <c r="G68" s="4" t="s">
        <v>151</v>
      </c>
    </row>
    <row r="70" spans="1:7" ht="12.75">
      <c r="A70" t="s">
        <v>204</v>
      </c>
      <c r="D70" t="s">
        <v>159</v>
      </c>
      <c r="E70" s="29">
        <v>56</v>
      </c>
      <c r="F70">
        <v>12</v>
      </c>
      <c r="G70" t="s">
        <v>163</v>
      </c>
    </row>
    <row r="71" spans="1:7" ht="12.75">
      <c r="A71" t="s">
        <v>161</v>
      </c>
      <c r="B71" s="29">
        <v>36</v>
      </c>
      <c r="C71">
        <v>7</v>
      </c>
      <c r="D71" t="s">
        <v>165</v>
      </c>
      <c r="E71">
        <v>5</v>
      </c>
      <c r="F71" s="29">
        <v>49</v>
      </c>
      <c r="G71" t="s">
        <v>162</v>
      </c>
    </row>
    <row r="72" spans="1:7" ht="12.75">
      <c r="A72" t="s">
        <v>166</v>
      </c>
      <c r="B72" s="29">
        <v>48</v>
      </c>
      <c r="C72">
        <v>0</v>
      </c>
      <c r="D72" t="s">
        <v>198</v>
      </c>
      <c r="E72" s="29">
        <v>39</v>
      </c>
      <c r="F72">
        <v>10</v>
      </c>
      <c r="G72" t="s">
        <v>199</v>
      </c>
    </row>
    <row r="73" ht="12.75">
      <c r="A73" s="12"/>
    </row>
    <row r="74" spans="1:11" ht="12.75">
      <c r="A74" s="12"/>
      <c r="K74" s="10"/>
    </row>
    <row r="75" spans="1:7" ht="12.75">
      <c r="A75" t="s">
        <v>30</v>
      </c>
      <c r="B75">
        <v>41</v>
      </c>
      <c r="C75">
        <v>7</v>
      </c>
      <c r="D75" t="s">
        <v>203</v>
      </c>
      <c r="E75">
        <v>10</v>
      </c>
      <c r="F75">
        <v>37</v>
      </c>
      <c r="G75" t="s">
        <v>180</v>
      </c>
    </row>
    <row r="76" spans="4:11" ht="12.75">
      <c r="D76" t="s">
        <v>196</v>
      </c>
      <c r="E76">
        <v>36</v>
      </c>
      <c r="F76">
        <v>5</v>
      </c>
      <c r="G76" s="10" t="s">
        <v>205</v>
      </c>
      <c r="K76" s="10"/>
    </row>
    <row r="78" ht="12.75">
      <c r="G78" s="10"/>
    </row>
    <row r="79" ht="12.75">
      <c r="K79" s="10"/>
    </row>
    <row r="80" spans="1:11" ht="12.75">
      <c r="A80" s="4" t="s">
        <v>168</v>
      </c>
      <c r="D80" s="4" t="s">
        <v>169</v>
      </c>
      <c r="G80" s="4" t="s">
        <v>200</v>
      </c>
      <c r="K80" s="10"/>
    </row>
    <row r="81" ht="12.75">
      <c r="K81" s="10" t="s">
        <v>179</v>
      </c>
    </row>
    <row r="82" spans="1:11" ht="12.75">
      <c r="A82" t="s">
        <v>157</v>
      </c>
      <c r="D82" t="s">
        <v>192</v>
      </c>
      <c r="K82" t="s">
        <v>53</v>
      </c>
    </row>
    <row r="83" spans="1:11" ht="12.75">
      <c r="A83" t="s">
        <v>191</v>
      </c>
      <c r="D83" t="s">
        <v>160</v>
      </c>
      <c r="K83" s="10" t="s">
        <v>184</v>
      </c>
    </row>
    <row r="84" spans="1:11" ht="12.75">
      <c r="A84" t="s">
        <v>164</v>
      </c>
      <c r="D84" t="s">
        <v>158</v>
      </c>
      <c r="K84" t="s">
        <v>177</v>
      </c>
    </row>
    <row r="86" spans="1:11" ht="12.75">
      <c r="A86" t="s">
        <v>193</v>
      </c>
      <c r="D86" t="s">
        <v>197</v>
      </c>
      <c r="G86" t="s">
        <v>194</v>
      </c>
      <c r="K86" s="10" t="s">
        <v>185</v>
      </c>
    </row>
    <row r="87" spans="1:7" ht="12.75">
      <c r="A87" s="12" t="s">
        <v>183</v>
      </c>
      <c r="D87" s="12" t="s">
        <v>195</v>
      </c>
      <c r="G87" t="s">
        <v>206</v>
      </c>
    </row>
    <row r="88" spans="4:11" ht="12.75">
      <c r="D88" t="s">
        <v>178</v>
      </c>
      <c r="K88" s="10" t="s">
        <v>181</v>
      </c>
    </row>
    <row r="89" ht="12.75">
      <c r="D89" t="s">
        <v>182</v>
      </c>
    </row>
    <row r="90" ht="12.75">
      <c r="K90" s="10" t="s">
        <v>187</v>
      </c>
    </row>
    <row r="91" ht="12.75">
      <c r="A91" s="4" t="s">
        <v>201</v>
      </c>
    </row>
    <row r="93" ht="12.75">
      <c r="A93" t="s">
        <v>202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2009-11-09T13:33:12Z</cp:lastPrinted>
  <dcterms:created xsi:type="dcterms:W3CDTF">1999-09-11T20:11:56Z</dcterms:created>
  <dcterms:modified xsi:type="dcterms:W3CDTF">2010-03-31T12:15:58Z</dcterms:modified>
  <cp:category/>
  <cp:version/>
  <cp:contentType/>
  <cp:contentStatus/>
</cp:coreProperties>
</file>